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lksa-my.sharepoint.com/personal/plk040038_office_plk-sa_pl/Documents/Pulpit/PASY_2026 _2026/"/>
    </mc:Choice>
  </mc:AlternateContent>
  <xr:revisionPtr revIDLastSave="40" documentId="13_ncr:1_{957F4CA5-BA87-4EE5-AA5C-DFFF0519BA02}" xr6:coauthVersionLast="47" xr6:coauthVersionMax="47" xr10:uidLastSave="{EA4736A8-12CE-48A6-88A9-CA0030F32F3D}"/>
  <bookViews>
    <workbookView xWindow="-120" yWindow="-120" windowWidth="29040" windowHeight="15720" xr2:uid="{00000000-000D-0000-FFFF-FFFF00000000}"/>
  </bookViews>
  <sheets>
    <sheet name=" załącznik" sheetId="7" r:id="rId1"/>
    <sheet name="Arkusz3" sheetId="3" state="hidden" r:id="rId2"/>
  </sheets>
  <definedNames>
    <definedName name="_xlnm._FilterDatabase" localSheetId="0" hidden="1">' załącznik'!$A$7:$M$295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8" i="7" l="1"/>
  <c r="H208" i="7" s="1"/>
  <c r="G207" i="7"/>
  <c r="H207" i="7" s="1"/>
  <c r="G279" i="7"/>
  <c r="H279" i="7" s="1"/>
  <c r="G247" i="7"/>
  <c r="H247" i="7" s="1"/>
  <c r="G246" i="7" l="1"/>
  <c r="H246" i="7" s="1"/>
  <c r="G245" i="7"/>
  <c r="H245" i="7" s="1"/>
  <c r="G244" i="7"/>
  <c r="H244" i="7" s="1"/>
  <c r="G293" i="7"/>
  <c r="H293" i="7" s="1"/>
  <c r="G275" i="7"/>
  <c r="H275" i="7" s="1"/>
  <c r="G231" i="7"/>
  <c r="H231" i="7" s="1"/>
  <c r="G66" i="7"/>
  <c r="H66" i="7" s="1"/>
  <c r="G19" i="7"/>
  <c r="H19" i="7" s="1"/>
  <c r="G294" i="7" l="1"/>
  <c r="H294" i="7" s="1"/>
  <c r="G292" i="7"/>
  <c r="H292" i="7" s="1"/>
  <c r="G291" i="7"/>
  <c r="H291" i="7" s="1"/>
  <c r="G290" i="7"/>
  <c r="H290" i="7" s="1"/>
  <c r="G289" i="7"/>
  <c r="H289" i="7" s="1"/>
  <c r="G288" i="7"/>
  <c r="H288" i="7" s="1"/>
  <c r="G287" i="7"/>
  <c r="H287" i="7" s="1"/>
  <c r="G286" i="7"/>
  <c r="H286" i="7" s="1"/>
  <c r="G285" i="7"/>
  <c r="H285" i="7" s="1"/>
  <c r="G284" i="7"/>
  <c r="H284" i="7" s="1"/>
  <c r="G283" i="7"/>
  <c r="H283" i="7" s="1"/>
  <c r="G282" i="7"/>
  <c r="H282" i="7" s="1"/>
  <c r="G281" i="7"/>
  <c r="H281" i="7" s="1"/>
  <c r="G280" i="7"/>
  <c r="H280" i="7" s="1"/>
  <c r="G278" i="7"/>
  <c r="H278" i="7" s="1"/>
  <c r="G277" i="7"/>
  <c r="H277" i="7" s="1"/>
  <c r="G276" i="7"/>
  <c r="H276" i="7" s="1"/>
  <c r="G274" i="7"/>
  <c r="H274" i="7" s="1"/>
  <c r="G273" i="7"/>
  <c r="H273" i="7" s="1"/>
  <c r="G272" i="7"/>
  <c r="H272" i="7" s="1"/>
  <c r="G271" i="7"/>
  <c r="H271" i="7" s="1"/>
  <c r="G270" i="7"/>
  <c r="H270" i="7" s="1"/>
  <c r="G269" i="7"/>
  <c r="H269" i="7" s="1"/>
  <c r="G268" i="7"/>
  <c r="H268" i="7" s="1"/>
  <c r="G267" i="7"/>
  <c r="H267" i="7" s="1"/>
  <c r="G266" i="7"/>
  <c r="H266" i="7" s="1"/>
  <c r="G265" i="7"/>
  <c r="H265" i="7" s="1"/>
  <c r="G264" i="7"/>
  <c r="H264" i="7" s="1"/>
  <c r="G263" i="7"/>
  <c r="H263" i="7" s="1"/>
  <c r="G262" i="7"/>
  <c r="H262" i="7" s="1"/>
  <c r="G261" i="7"/>
  <c r="H261" i="7" s="1"/>
  <c r="G260" i="7"/>
  <c r="H260" i="7" s="1"/>
  <c r="G259" i="7"/>
  <c r="H259" i="7" s="1"/>
  <c r="G258" i="7"/>
  <c r="H258" i="7" s="1"/>
  <c r="G257" i="7"/>
  <c r="H257" i="7" s="1"/>
  <c r="G256" i="7"/>
  <c r="H256" i="7" s="1"/>
  <c r="G255" i="7"/>
  <c r="H255" i="7" s="1"/>
  <c r="G254" i="7"/>
  <c r="H254" i="7" s="1"/>
  <c r="G253" i="7"/>
  <c r="H253" i="7" s="1"/>
  <c r="G252" i="7"/>
  <c r="H252" i="7" s="1"/>
  <c r="G251" i="7"/>
  <c r="H251" i="7" s="1"/>
  <c r="G250" i="7"/>
  <c r="H250" i="7" s="1"/>
  <c r="G249" i="7"/>
  <c r="H249" i="7" s="1"/>
  <c r="G248" i="7"/>
  <c r="H248" i="7" s="1"/>
  <c r="G243" i="7"/>
  <c r="H243" i="7" s="1"/>
  <c r="G242" i="7"/>
  <c r="H242" i="7" s="1"/>
  <c r="G241" i="7"/>
  <c r="H241" i="7" s="1"/>
  <c r="G240" i="7"/>
  <c r="H240" i="7" s="1"/>
  <c r="G239" i="7"/>
  <c r="H239" i="7" s="1"/>
  <c r="G238" i="7"/>
  <c r="H238" i="7" s="1"/>
  <c r="G237" i="7"/>
  <c r="H237" i="7" s="1"/>
  <c r="G236" i="7"/>
  <c r="H236" i="7" s="1"/>
  <c r="G235" i="7"/>
  <c r="H235" i="7" s="1"/>
  <c r="G234" i="7"/>
  <c r="H234" i="7" s="1"/>
  <c r="G233" i="7"/>
  <c r="H233" i="7" s="1"/>
  <c r="G232" i="7"/>
  <c r="H232" i="7" s="1"/>
  <c r="G230" i="7"/>
  <c r="H230" i="7" s="1"/>
  <c r="G229" i="7"/>
  <c r="H229" i="7" s="1"/>
  <c r="G228" i="7"/>
  <c r="H228" i="7" s="1"/>
  <c r="G227" i="7"/>
  <c r="H227" i="7" s="1"/>
  <c r="G226" i="7"/>
  <c r="H226" i="7" s="1"/>
  <c r="G225" i="7"/>
  <c r="H225" i="7" s="1"/>
  <c r="G224" i="7"/>
  <c r="H224" i="7" s="1"/>
  <c r="G223" i="7"/>
  <c r="H223" i="7" s="1"/>
  <c r="G222" i="7"/>
  <c r="H222" i="7" s="1"/>
  <c r="G221" i="7"/>
  <c r="H221" i="7" s="1"/>
  <c r="G220" i="7"/>
  <c r="H220" i="7" s="1"/>
  <c r="G219" i="7"/>
  <c r="H219" i="7" s="1"/>
  <c r="G218" i="7"/>
  <c r="H218" i="7" s="1"/>
  <c r="G217" i="7"/>
  <c r="H217" i="7" s="1"/>
  <c r="G216" i="7"/>
  <c r="H216" i="7" s="1"/>
  <c r="G215" i="7"/>
  <c r="H215" i="7" s="1"/>
  <c r="G214" i="7"/>
  <c r="H214" i="7" s="1"/>
  <c r="G213" i="7"/>
  <c r="H213" i="7" s="1"/>
  <c r="G212" i="7"/>
  <c r="H212" i="7" s="1"/>
  <c r="G211" i="7"/>
  <c r="H211" i="7" s="1"/>
  <c r="G210" i="7"/>
  <c r="H210" i="7" s="1"/>
  <c r="G209" i="7"/>
  <c r="H209" i="7" s="1"/>
  <c r="G206" i="7"/>
  <c r="H206" i="7" s="1"/>
  <c r="G205" i="7"/>
  <c r="H205" i="7" s="1"/>
  <c r="G204" i="7"/>
  <c r="H204" i="7" s="1"/>
  <c r="G203" i="7"/>
  <c r="H203" i="7" s="1"/>
  <c r="G202" i="7"/>
  <c r="H202" i="7" s="1"/>
  <c r="G201" i="7"/>
  <c r="H201" i="7" s="1"/>
  <c r="G200" i="7"/>
  <c r="H200" i="7" s="1"/>
  <c r="G199" i="7"/>
  <c r="H199" i="7" s="1"/>
  <c r="G198" i="7"/>
  <c r="H198" i="7" s="1"/>
  <c r="G197" i="7"/>
  <c r="H197" i="7" s="1"/>
  <c r="G196" i="7"/>
  <c r="H196" i="7" s="1"/>
  <c r="G195" i="7"/>
  <c r="H195" i="7" s="1"/>
  <c r="G194" i="7"/>
  <c r="H194" i="7" s="1"/>
  <c r="G193" i="7"/>
  <c r="H193" i="7" s="1"/>
  <c r="G192" i="7"/>
  <c r="H192" i="7" s="1"/>
  <c r="G191" i="7"/>
  <c r="H191" i="7" s="1"/>
  <c r="G190" i="7"/>
  <c r="H190" i="7" s="1"/>
  <c r="G189" i="7"/>
  <c r="H189" i="7" s="1"/>
  <c r="G188" i="7"/>
  <c r="H188" i="7" s="1"/>
  <c r="G187" i="7"/>
  <c r="H187" i="7" s="1"/>
  <c r="G186" i="7"/>
  <c r="H186" i="7" s="1"/>
  <c r="G185" i="7"/>
  <c r="H185" i="7" s="1"/>
  <c r="G184" i="7"/>
  <c r="H184" i="7" s="1"/>
  <c r="G183" i="7"/>
  <c r="H183" i="7" s="1"/>
  <c r="G182" i="7"/>
  <c r="H182" i="7" s="1"/>
  <c r="G181" i="7"/>
  <c r="H181" i="7" s="1"/>
  <c r="G180" i="7"/>
  <c r="H180" i="7" s="1"/>
  <c r="G179" i="7"/>
  <c r="H179" i="7" s="1"/>
  <c r="G178" i="7"/>
  <c r="H178" i="7" s="1"/>
  <c r="G177" i="7"/>
  <c r="H177" i="7" s="1"/>
  <c r="G176" i="7"/>
  <c r="H176" i="7" s="1"/>
  <c r="G175" i="7"/>
  <c r="H175" i="7" s="1"/>
  <c r="G174" i="7"/>
  <c r="H174" i="7" s="1"/>
  <c r="G173" i="7"/>
  <c r="H173" i="7" s="1"/>
  <c r="G134" i="7"/>
  <c r="H134" i="7" s="1"/>
  <c r="G133" i="7"/>
  <c r="H133" i="7" s="1"/>
  <c r="G172" i="7"/>
  <c r="H172" i="7" s="1"/>
  <c r="G171" i="7"/>
  <c r="H171" i="7" s="1"/>
  <c r="G132" i="7"/>
  <c r="H132" i="7" s="1"/>
  <c r="G131" i="7"/>
  <c r="H131" i="7" s="1"/>
  <c r="G130" i="7"/>
  <c r="H130" i="7" s="1"/>
  <c r="G170" i="7"/>
  <c r="H170" i="7" s="1"/>
  <c r="G169" i="7"/>
  <c r="H169" i="7" s="1"/>
  <c r="G129" i="7"/>
  <c r="H129" i="7" s="1"/>
  <c r="G168" i="7"/>
  <c r="H168" i="7" s="1"/>
  <c r="G128" i="7"/>
  <c r="H128" i="7" s="1"/>
  <c r="G127" i="7"/>
  <c r="H127" i="7" s="1"/>
  <c r="G126" i="7"/>
  <c r="G125" i="7"/>
  <c r="H125" i="7" s="1"/>
  <c r="G124" i="7"/>
  <c r="H124" i="7" s="1"/>
  <c r="G123" i="7"/>
  <c r="H123" i="7" s="1"/>
  <c r="G122" i="7"/>
  <c r="H122" i="7" s="1"/>
  <c r="G167" i="7"/>
  <c r="H167" i="7" s="1"/>
  <c r="G166" i="7"/>
  <c r="G165" i="7"/>
  <c r="H165" i="7" s="1"/>
  <c r="G164" i="7"/>
  <c r="H164" i="7" s="1"/>
  <c r="G163" i="7"/>
  <c r="H163" i="7" s="1"/>
  <c r="G162" i="7"/>
  <c r="H162" i="7" s="1"/>
  <c r="G161" i="7"/>
  <c r="H161" i="7" s="1"/>
  <c r="G121" i="7"/>
  <c r="H121" i="7" s="1"/>
  <c r="G120" i="7"/>
  <c r="H120" i="7" s="1"/>
  <c r="G119" i="7"/>
  <c r="H119" i="7" s="1"/>
  <c r="G160" i="7"/>
  <c r="H160" i="7" s="1"/>
  <c r="G159" i="7"/>
  <c r="H159" i="7" s="1"/>
  <c r="G158" i="7"/>
  <c r="H158" i="7" s="1"/>
  <c r="G157" i="7"/>
  <c r="H157" i="7" s="1"/>
  <c r="G156" i="7"/>
  <c r="H156" i="7" s="1"/>
  <c r="G155" i="7"/>
  <c r="H155" i="7" s="1"/>
  <c r="G118" i="7"/>
  <c r="H118" i="7" s="1"/>
  <c r="G117" i="7"/>
  <c r="H117" i="7" s="1"/>
  <c r="G116" i="7"/>
  <c r="H116" i="7" s="1"/>
  <c r="G115" i="7"/>
  <c r="H115" i="7" s="1"/>
  <c r="G114" i="7"/>
  <c r="H114" i="7" s="1"/>
  <c r="G113" i="7"/>
  <c r="H113" i="7" s="1"/>
  <c r="G112" i="7"/>
  <c r="H112" i="7" s="1"/>
  <c r="G111" i="7"/>
  <c r="H111" i="7" s="1"/>
  <c r="G154" i="7"/>
  <c r="H154" i="7" s="1"/>
  <c r="G153" i="7"/>
  <c r="H153" i="7" s="1"/>
  <c r="G152" i="7"/>
  <c r="H152" i="7" s="1"/>
  <c r="G110" i="7"/>
  <c r="H110" i="7" s="1"/>
  <c r="G109" i="7"/>
  <c r="H109" i="7" s="1"/>
  <c r="G108" i="7"/>
  <c r="H108" i="7" s="1"/>
  <c r="G151" i="7"/>
  <c r="H151" i="7" s="1"/>
  <c r="G150" i="7"/>
  <c r="H150" i="7" s="1"/>
  <c r="G107" i="7"/>
  <c r="H107" i="7" s="1"/>
  <c r="G106" i="7"/>
  <c r="H106" i="7" s="1"/>
  <c r="G105" i="7"/>
  <c r="H105" i="7" s="1"/>
  <c r="G149" i="7"/>
  <c r="H149" i="7" s="1"/>
  <c r="G148" i="7"/>
  <c r="H148" i="7" s="1"/>
  <c r="G147" i="7"/>
  <c r="H147" i="7" s="1"/>
  <c r="G146" i="7"/>
  <c r="H146" i="7" s="1"/>
  <c r="G145" i="7"/>
  <c r="H145" i="7" s="1"/>
  <c r="G144" i="7"/>
  <c r="H144" i="7" s="1"/>
  <c r="G143" i="7"/>
  <c r="H143" i="7" s="1"/>
  <c r="G142" i="7"/>
  <c r="H142" i="7" s="1"/>
  <c r="G141" i="7"/>
  <c r="H141" i="7" s="1"/>
  <c r="G140" i="7"/>
  <c r="H140" i="7" s="1"/>
  <c r="G139" i="7"/>
  <c r="H139" i="7" s="1"/>
  <c r="G138" i="7"/>
  <c r="H138" i="7" s="1"/>
  <c r="G137" i="7"/>
  <c r="H137" i="7" s="1"/>
  <c r="G104" i="7"/>
  <c r="H104" i="7" s="1"/>
  <c r="G136" i="7"/>
  <c r="H136" i="7" s="1"/>
  <c r="G103" i="7"/>
  <c r="H103" i="7" s="1"/>
  <c r="G135" i="7"/>
  <c r="H135" i="7" s="1"/>
  <c r="G102" i="7"/>
  <c r="H102" i="7" s="1"/>
  <c r="G101" i="7"/>
  <c r="H101" i="7" s="1"/>
  <c r="G52" i="7"/>
  <c r="H52" i="7" s="1"/>
  <c r="G100" i="7"/>
  <c r="H100" i="7" s="1"/>
  <c r="G51" i="7"/>
  <c r="H51" i="7" s="1"/>
  <c r="G99" i="7"/>
  <c r="H99" i="7" s="1"/>
  <c r="G98" i="7"/>
  <c r="H98" i="7" s="1"/>
  <c r="G97" i="7"/>
  <c r="H97" i="7" s="1"/>
  <c r="G50" i="7"/>
  <c r="H50" i="7" s="1"/>
  <c r="G96" i="7"/>
  <c r="H96" i="7" s="1"/>
  <c r="G95" i="7"/>
  <c r="H95" i="7" s="1"/>
  <c r="G94" i="7"/>
  <c r="H94" i="7" s="1"/>
  <c r="G49" i="7"/>
  <c r="H49" i="7" s="1"/>
  <c r="G93" i="7"/>
  <c r="H93" i="7" s="1"/>
  <c r="G48" i="7"/>
  <c r="H48" i="7" s="1"/>
  <c r="G47" i="7"/>
  <c r="H47" i="7" s="1"/>
  <c r="G92" i="7"/>
  <c r="H92" i="7" s="1"/>
  <c r="G46" i="7"/>
  <c r="H46" i="7" s="1"/>
  <c r="G45" i="7"/>
  <c r="H45" i="7" s="1"/>
  <c r="G91" i="7"/>
  <c r="H91" i="7" s="1"/>
  <c r="G90" i="7"/>
  <c r="H90" i="7" s="1"/>
  <c r="G44" i="7"/>
  <c r="H44" i="7" s="1"/>
  <c r="G43" i="7"/>
  <c r="H43" i="7" s="1"/>
  <c r="G89" i="7"/>
  <c r="H89" i="7" s="1"/>
  <c r="G88" i="7"/>
  <c r="H88" i="7" s="1"/>
  <c r="G87" i="7"/>
  <c r="H87" i="7" s="1"/>
  <c r="G42" i="7"/>
  <c r="H42" i="7" s="1"/>
  <c r="G41" i="7"/>
  <c r="H41" i="7" s="1"/>
  <c r="G40" i="7"/>
  <c r="H40" i="7" s="1"/>
  <c r="G86" i="7"/>
  <c r="H86" i="7" s="1"/>
  <c r="G85" i="7"/>
  <c r="H85" i="7" s="1"/>
  <c r="G84" i="7"/>
  <c r="H84" i="7" s="1"/>
  <c r="G83" i="7"/>
  <c r="H83" i="7" s="1"/>
  <c r="G82" i="7"/>
  <c r="H82" i="7" s="1"/>
  <c r="G39" i="7"/>
  <c r="H39" i="7" s="1"/>
  <c r="G38" i="7"/>
  <c r="H38" i="7" s="1"/>
  <c r="G37" i="7"/>
  <c r="H37" i="7" s="1"/>
  <c r="G36" i="7"/>
  <c r="H36" i="7" s="1"/>
  <c r="G81" i="7"/>
  <c r="H81" i="7" s="1"/>
  <c r="G35" i="7"/>
  <c r="H35" i="7" s="1"/>
  <c r="G80" i="7"/>
  <c r="H80" i="7" s="1"/>
  <c r="G34" i="7"/>
  <c r="H34" i="7" s="1"/>
  <c r="G33" i="7"/>
  <c r="H33" i="7" s="1"/>
  <c r="G32" i="7"/>
  <c r="H32" i="7" s="1"/>
  <c r="G31" i="7"/>
  <c r="H31" i="7" s="1"/>
  <c r="G79" i="7"/>
  <c r="H79" i="7" s="1"/>
  <c r="G30" i="7"/>
  <c r="H30" i="7" s="1"/>
  <c r="G29" i="7"/>
  <c r="H29" i="7" s="1"/>
  <c r="G28" i="7"/>
  <c r="H28" i="7" s="1"/>
  <c r="G27" i="7"/>
  <c r="H27" i="7" s="1"/>
  <c r="G78" i="7"/>
  <c r="H78" i="7" s="1"/>
  <c r="G77" i="7"/>
  <c r="H77" i="7" s="1"/>
  <c r="G26" i="7"/>
  <c r="H26" i="7" s="1"/>
  <c r="G76" i="7"/>
  <c r="H76" i="7" s="1"/>
  <c r="G75" i="7"/>
  <c r="H75" i="7" s="1"/>
  <c r="G25" i="7"/>
  <c r="H25" i="7" s="1"/>
  <c r="G74" i="7"/>
  <c r="H74" i="7" s="1"/>
  <c r="G24" i="7"/>
  <c r="H24" i="7" s="1"/>
  <c r="G73" i="7"/>
  <c r="H73" i="7" s="1"/>
  <c r="G23" i="7"/>
  <c r="H23" i="7" s="1"/>
  <c r="G72" i="7"/>
  <c r="H72" i="7" s="1"/>
  <c r="G22" i="7"/>
  <c r="H22" i="7" s="1"/>
  <c r="G71" i="7"/>
  <c r="H71" i="7" s="1"/>
  <c r="G21" i="7"/>
  <c r="H21" i="7" s="1"/>
  <c r="G70" i="7"/>
  <c r="H70" i="7" s="1"/>
  <c r="G69" i="7"/>
  <c r="H69" i="7" s="1"/>
  <c r="G20" i="7"/>
  <c r="H20" i="7" s="1"/>
  <c r="G68" i="7"/>
  <c r="H68" i="7" s="1"/>
  <c r="G67" i="7"/>
  <c r="H67" i="7" s="1"/>
  <c r="G65" i="7"/>
  <c r="H65" i="7" s="1"/>
  <c r="G18" i="7"/>
  <c r="H18" i="7" s="1"/>
  <c r="G17" i="7"/>
  <c r="H17" i="7" s="1"/>
  <c r="G64" i="7"/>
  <c r="H64" i="7" s="1"/>
  <c r="G63" i="7"/>
  <c r="H63" i="7" s="1"/>
  <c r="G16" i="7"/>
  <c r="H16" i="7" s="1"/>
  <c r="G62" i="7"/>
  <c r="H62" i="7" s="1"/>
  <c r="G61" i="7"/>
  <c r="G60" i="7"/>
  <c r="H60" i="7" s="1"/>
  <c r="G15" i="7"/>
  <c r="H15" i="7" s="1"/>
  <c r="G59" i="7"/>
  <c r="H59" i="7" s="1"/>
  <c r="G14" i="7"/>
  <c r="H14" i="7" s="1"/>
  <c r="G58" i="7"/>
  <c r="H58" i="7" s="1"/>
  <c r="G57" i="7"/>
  <c r="H57" i="7" s="1"/>
  <c r="G13" i="7"/>
  <c r="H13" i="7" s="1"/>
  <c r="G56" i="7"/>
  <c r="H56" i="7" s="1"/>
  <c r="G12" i="7"/>
  <c r="H12" i="7" s="1"/>
  <c r="G11" i="7"/>
  <c r="H11" i="7" s="1"/>
  <c r="G55" i="7"/>
  <c r="H55" i="7" s="1"/>
  <c r="G10" i="7"/>
  <c r="H10" i="7" s="1"/>
  <c r="G54" i="7"/>
  <c r="H54" i="7" s="1"/>
  <c r="G9" i="7"/>
  <c r="H9" i="7" s="1"/>
  <c r="G53" i="7"/>
  <c r="H53" i="7" s="1"/>
  <c r="G8" i="7"/>
  <c r="H8" i="7" s="1"/>
  <c r="G295" i="7" l="1"/>
  <c r="H295" i="7" l="1"/>
</calcChain>
</file>

<file path=xl/sharedStrings.xml><?xml version="1.0" encoding="utf-8"?>
<sst xmlns="http://schemas.openxmlformats.org/spreadsheetml/2006/main" count="592" uniqueCount="25">
  <si>
    <t>nr linii</t>
  </si>
  <si>
    <t>km od</t>
  </si>
  <si>
    <t>km do</t>
  </si>
  <si>
    <t>strona [L/P]</t>
  </si>
  <si>
    <t>2</t>
  </si>
  <si>
    <t>nazwa linii wg Id-12</t>
  </si>
  <si>
    <t>l. p.</t>
  </si>
  <si>
    <r>
      <t>powierzchnia pasów
[m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>]</t>
    </r>
  </si>
  <si>
    <t>3</t>
  </si>
  <si>
    <t>Wrocław Główny - Szczecin Główny</t>
  </si>
  <si>
    <t>P</t>
  </si>
  <si>
    <t>L</t>
  </si>
  <si>
    <t>Zbąszynek - Gubin</t>
  </si>
  <si>
    <t>Łódź Kaliska - Tuplice</t>
  </si>
  <si>
    <t>Wrocław Muchobór - Gubinek</t>
  </si>
  <si>
    <t>Miłkowice - Żary</t>
  </si>
  <si>
    <t>Jankowa Żagańska - Sanice</t>
  </si>
  <si>
    <t>2m-ogranicza nasyp</t>
  </si>
  <si>
    <t>załącznik nr 1a do OPZ</t>
  </si>
  <si>
    <t xml:space="preserve">uwagi 
 </t>
  </si>
  <si>
    <t>długość odcinka
[km]</t>
  </si>
  <si>
    <t>4</t>
  </si>
  <si>
    <t>5</t>
  </si>
  <si>
    <t>6</t>
  </si>
  <si>
    <r>
      <rPr>
        <b/>
        <sz val="14"/>
        <color theme="1"/>
        <rFont val="Calibri"/>
        <family val="2"/>
        <charset val="238"/>
        <scheme val="minor"/>
      </rPr>
      <t xml:space="preserve">LOKALIZACJA I ZAKRES PRAC </t>
    </r>
    <r>
      <rPr>
        <sz val="14"/>
        <color theme="1"/>
        <rFont val="Calibri"/>
        <family val="2"/>
        <charset val="238"/>
        <scheme val="minor"/>
      </rPr>
      <t xml:space="preserve">
Utrzymanie w ciągłej sprawności pasów przeciwpożarowych w roku 2026 przy liniach kolejowych na terenie Zakładu Linii Kolejowych w Zielonej Górze
na terenie Sekcji Eksploatacji w Czerwieńsku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</si>
</sst>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right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" fontId="0" fillId="0" borderId="0" xfId="0" applyNumberFormat="1"/>
    <xf numFmtId="1" fontId="0" fillId="0" borderId="0" xfId="0" applyNumberFormat="1" applyAlignment="1">
      <alignment horizontal="center" wrapText="1"/>
    </xf>
    <xf numFmtId="1" fontId="0" fillId="0" borderId="0" xfId="0" applyNumberFormat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1" xfId="0" applyFont="1" applyBorder="1" applyAlignment="1">
      <alignment horizontal="center"/>
    </xf>
    <xf numFmtId="164" fontId="2" fillId="0" borderId="3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1" fontId="5" fillId="0" borderId="1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1" fontId="0" fillId="0" borderId="3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shrinkToFit="1"/>
    </xf>
    <xf numFmtId="164" fontId="0" fillId="0" borderId="1" xfId="0" applyNumberForma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shrinkToFit="1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/>
    </xf>
    <xf numFmtId="1" fontId="5" fillId="0" borderId="5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 shrinkToFit="1"/>
    </xf>
    <xf numFmtId="49" fontId="5" fillId="0" borderId="5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2" xfId="0" applyBorder="1"/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vertical="center" shrinkToFit="1"/>
    </xf>
    <xf numFmtId="1" fontId="0" fillId="0" borderId="2" xfId="0" applyNumberForma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5" fillId="0" borderId="2" xfId="0" applyFont="1" applyBorder="1" applyAlignment="1">
      <alignment horizontal="center"/>
    </xf>
    <xf numFmtId="1" fontId="2" fillId="0" borderId="12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295"/>
  <sheetViews>
    <sheetView tabSelected="1" workbookViewId="0">
      <selection activeCell="A5" sqref="A5:I5"/>
    </sheetView>
  </sheetViews>
  <sheetFormatPr defaultColWidth="9.140625" defaultRowHeight="15" x14ac:dyDescent="0.25"/>
  <cols>
    <col min="1" max="1" width="5.5703125" customWidth="1"/>
    <col min="3" max="3" width="22" customWidth="1"/>
    <col min="5" max="5" width="9.5703125" style="6" bestFit="1" customWidth="1"/>
    <col min="6" max="6" width="10.7109375" style="6" customWidth="1"/>
    <col min="7" max="7" width="14.28515625" style="5" customWidth="1"/>
    <col min="8" max="8" width="13.85546875" style="5" customWidth="1"/>
    <col min="9" max="9" width="22.7109375" customWidth="1"/>
    <col min="10" max="10" width="9.140625" customWidth="1"/>
  </cols>
  <sheetData>
    <row r="2" spans="1:13" x14ac:dyDescent="0.25">
      <c r="A2" s="67" t="s">
        <v>18</v>
      </c>
      <c r="B2" s="67"/>
      <c r="C2" s="67"/>
      <c r="D2" s="67"/>
      <c r="E2" s="67"/>
      <c r="F2" s="67"/>
      <c r="G2" s="67"/>
      <c r="H2" s="67"/>
      <c r="I2" s="67"/>
    </row>
    <row r="3" spans="1:13" x14ac:dyDescent="0.25">
      <c r="A3" s="67"/>
      <c r="B3" s="67"/>
      <c r="C3" s="67"/>
      <c r="D3" s="67"/>
      <c r="E3" s="67"/>
      <c r="F3" s="67"/>
      <c r="G3" s="67"/>
      <c r="H3" s="67"/>
      <c r="I3" s="67"/>
    </row>
    <row r="4" spans="1:13" ht="18.75" customHeight="1" x14ac:dyDescent="0.3">
      <c r="A4" s="9"/>
      <c r="B4" s="9"/>
      <c r="C4" s="9"/>
      <c r="D4" s="10"/>
      <c r="E4" s="4"/>
      <c r="F4" s="4"/>
      <c r="G4" s="8"/>
      <c r="H4" s="7"/>
      <c r="I4" s="9"/>
    </row>
    <row r="5" spans="1:13" ht="135" customHeight="1" x14ac:dyDescent="0.3">
      <c r="A5" s="68" t="s">
        <v>24</v>
      </c>
      <c r="B5" s="69"/>
      <c r="C5" s="69"/>
      <c r="D5" s="69"/>
      <c r="E5" s="69"/>
      <c r="F5" s="69"/>
      <c r="G5" s="69"/>
      <c r="H5" s="69"/>
      <c r="I5" s="69"/>
    </row>
    <row r="6" spans="1:13" s="14" customFormat="1" ht="68.25" customHeight="1" thickBot="1" x14ac:dyDescent="0.3">
      <c r="A6" s="27" t="s">
        <v>6</v>
      </c>
      <c r="B6" s="28" t="s">
        <v>0</v>
      </c>
      <c r="C6" s="28" t="s">
        <v>5</v>
      </c>
      <c r="D6" s="17" t="s">
        <v>3</v>
      </c>
      <c r="E6" s="17" t="s">
        <v>1</v>
      </c>
      <c r="F6" s="17" t="s">
        <v>2</v>
      </c>
      <c r="G6" s="29" t="s">
        <v>20</v>
      </c>
      <c r="H6" s="17" t="s">
        <v>7</v>
      </c>
      <c r="I6" s="27" t="s">
        <v>19</v>
      </c>
      <c r="K6" s="2"/>
      <c r="L6" s="15"/>
      <c r="M6" s="15"/>
    </row>
    <row r="7" spans="1:13" s="11" customFormat="1" ht="34.5" customHeight="1" thickBot="1" x14ac:dyDescent="0.3">
      <c r="A7" s="65">
        <v>1</v>
      </c>
      <c r="B7" s="18" t="s">
        <v>4</v>
      </c>
      <c r="C7" s="65">
        <v>2</v>
      </c>
      <c r="D7" s="18" t="s">
        <v>8</v>
      </c>
      <c r="E7" s="65">
        <v>3</v>
      </c>
      <c r="F7" s="18" t="s">
        <v>21</v>
      </c>
      <c r="G7" s="65">
        <v>4</v>
      </c>
      <c r="H7" s="18" t="s">
        <v>22</v>
      </c>
      <c r="I7" s="66" t="s">
        <v>23</v>
      </c>
      <c r="K7" s="12"/>
      <c r="L7" s="13"/>
      <c r="M7" s="13"/>
    </row>
    <row r="8" spans="1:13" x14ac:dyDescent="0.25">
      <c r="A8" s="59">
        <v>1</v>
      </c>
      <c r="B8" s="60">
        <v>273</v>
      </c>
      <c r="C8" s="61" t="s">
        <v>9</v>
      </c>
      <c r="D8" s="62" t="s">
        <v>10</v>
      </c>
      <c r="E8" s="63">
        <v>120.4</v>
      </c>
      <c r="F8" s="63">
        <v>121.185</v>
      </c>
      <c r="G8" s="63">
        <f t="shared" ref="G8:G86" si="0" xml:space="preserve"> F8-E8</f>
        <v>0.78499999999999659</v>
      </c>
      <c r="H8" s="64">
        <f t="shared" ref="H8:H86" si="1">(G8*4000)</f>
        <v>3139.9999999999864</v>
      </c>
      <c r="I8" s="34"/>
      <c r="K8" s="3"/>
      <c r="L8" s="1"/>
      <c r="M8" s="1"/>
    </row>
    <row r="9" spans="1:13" x14ac:dyDescent="0.25">
      <c r="A9" s="30">
        <v>2</v>
      </c>
      <c r="B9" s="31">
        <v>273</v>
      </c>
      <c r="C9" s="32" t="s">
        <v>9</v>
      </c>
      <c r="D9" s="20" t="s">
        <v>10</v>
      </c>
      <c r="E9" s="33">
        <v>121.2</v>
      </c>
      <c r="F9" s="33">
        <v>121.5</v>
      </c>
      <c r="G9" s="33">
        <f t="shared" ref="G9:G52" si="2" xml:space="preserve"> F9-E9</f>
        <v>0.29999999999999716</v>
      </c>
      <c r="H9" s="16">
        <f t="shared" ref="H9:H52" si="3">(G9*4000)</f>
        <v>1199.9999999999886</v>
      </c>
      <c r="I9" s="34"/>
      <c r="K9" s="3"/>
      <c r="L9" s="1"/>
      <c r="M9" s="1"/>
    </row>
    <row r="10" spans="1:13" x14ac:dyDescent="0.25">
      <c r="A10" s="30">
        <v>3</v>
      </c>
      <c r="B10" s="31">
        <v>273</v>
      </c>
      <c r="C10" s="32" t="s">
        <v>9</v>
      </c>
      <c r="D10" s="20" t="s">
        <v>10</v>
      </c>
      <c r="E10" s="33">
        <v>121.6</v>
      </c>
      <c r="F10" s="33">
        <v>122</v>
      </c>
      <c r="G10" s="33">
        <f t="shared" si="2"/>
        <v>0.40000000000000568</v>
      </c>
      <c r="H10" s="16">
        <f t="shared" si="3"/>
        <v>1600.0000000000227</v>
      </c>
      <c r="I10" s="34"/>
      <c r="K10" s="3"/>
      <c r="L10" s="1"/>
      <c r="M10" s="1"/>
    </row>
    <row r="11" spans="1:13" x14ac:dyDescent="0.25">
      <c r="A11" s="30">
        <v>4</v>
      </c>
      <c r="B11" s="31">
        <v>273</v>
      </c>
      <c r="C11" s="32" t="s">
        <v>9</v>
      </c>
      <c r="D11" s="20" t="s">
        <v>10</v>
      </c>
      <c r="E11" s="33">
        <v>122.56</v>
      </c>
      <c r="F11" s="33">
        <v>123.44</v>
      </c>
      <c r="G11" s="33">
        <f t="shared" si="2"/>
        <v>0.87999999999999545</v>
      </c>
      <c r="H11" s="16">
        <f t="shared" si="3"/>
        <v>3519.9999999999818</v>
      </c>
      <c r="I11" s="34"/>
      <c r="K11" s="3"/>
      <c r="L11" s="1"/>
      <c r="M11" s="1"/>
    </row>
    <row r="12" spans="1:13" x14ac:dyDescent="0.25">
      <c r="A12" s="30">
        <v>5</v>
      </c>
      <c r="B12" s="31">
        <v>273</v>
      </c>
      <c r="C12" s="32" t="s">
        <v>9</v>
      </c>
      <c r="D12" s="20" t="s">
        <v>10</v>
      </c>
      <c r="E12" s="33">
        <v>123.5</v>
      </c>
      <c r="F12" s="33">
        <v>124.7</v>
      </c>
      <c r="G12" s="33">
        <f t="shared" si="2"/>
        <v>1.2000000000000028</v>
      </c>
      <c r="H12" s="16">
        <f t="shared" si="3"/>
        <v>4800.0000000000109</v>
      </c>
      <c r="I12" s="34"/>
      <c r="K12" s="3"/>
      <c r="L12" s="1"/>
      <c r="M12" s="1"/>
    </row>
    <row r="13" spans="1:13" x14ac:dyDescent="0.25">
      <c r="A13" s="30">
        <v>6</v>
      </c>
      <c r="B13" s="31">
        <v>273</v>
      </c>
      <c r="C13" s="32" t="s">
        <v>9</v>
      </c>
      <c r="D13" s="20" t="s">
        <v>10</v>
      </c>
      <c r="E13" s="33">
        <v>132.5</v>
      </c>
      <c r="F13" s="33">
        <v>133.49</v>
      </c>
      <c r="G13" s="33">
        <f t="shared" si="2"/>
        <v>0.99000000000000909</v>
      </c>
      <c r="H13" s="16">
        <f t="shared" si="3"/>
        <v>3960.0000000000364</v>
      </c>
      <c r="I13" s="34"/>
      <c r="K13" s="3"/>
      <c r="L13" s="1"/>
      <c r="M13" s="1"/>
    </row>
    <row r="14" spans="1:13" x14ac:dyDescent="0.25">
      <c r="A14" s="30">
        <v>7</v>
      </c>
      <c r="B14" s="31">
        <v>273</v>
      </c>
      <c r="C14" s="32" t="s">
        <v>9</v>
      </c>
      <c r="D14" s="20" t="s">
        <v>10</v>
      </c>
      <c r="E14" s="33">
        <v>136.47999999999999</v>
      </c>
      <c r="F14" s="33">
        <v>137.52000000000001</v>
      </c>
      <c r="G14" s="33">
        <f t="shared" si="2"/>
        <v>1.0400000000000205</v>
      </c>
      <c r="H14" s="16">
        <f t="shared" si="3"/>
        <v>4160.0000000000819</v>
      </c>
      <c r="I14" s="34"/>
      <c r="K14" s="3"/>
      <c r="L14" s="1"/>
      <c r="M14" s="1"/>
    </row>
    <row r="15" spans="1:13" x14ac:dyDescent="0.25">
      <c r="A15" s="30">
        <v>8</v>
      </c>
      <c r="B15" s="31">
        <v>273</v>
      </c>
      <c r="C15" s="32" t="s">
        <v>9</v>
      </c>
      <c r="D15" s="20" t="s">
        <v>10</v>
      </c>
      <c r="E15" s="33">
        <v>140.96</v>
      </c>
      <c r="F15" s="33">
        <v>144.66999999999999</v>
      </c>
      <c r="G15" s="33">
        <f t="shared" si="2"/>
        <v>3.7099999999999795</v>
      </c>
      <c r="H15" s="16">
        <f t="shared" si="3"/>
        <v>14839.999999999918</v>
      </c>
      <c r="I15" s="34"/>
      <c r="K15" s="3"/>
      <c r="L15" s="1"/>
      <c r="M15" s="1"/>
    </row>
    <row r="16" spans="1:13" x14ac:dyDescent="0.25">
      <c r="A16" s="30">
        <v>9</v>
      </c>
      <c r="B16" s="31">
        <v>273</v>
      </c>
      <c r="C16" s="32" t="s">
        <v>9</v>
      </c>
      <c r="D16" s="20" t="s">
        <v>10</v>
      </c>
      <c r="E16" s="33">
        <v>145.32</v>
      </c>
      <c r="F16" s="33">
        <v>146.05000000000001</v>
      </c>
      <c r="G16" s="33">
        <f t="shared" si="2"/>
        <v>0.73000000000001819</v>
      </c>
      <c r="H16" s="16">
        <f t="shared" si="3"/>
        <v>2920.0000000000728</v>
      </c>
      <c r="I16" s="34"/>
      <c r="K16" s="3"/>
      <c r="L16" s="1"/>
      <c r="M16" s="1"/>
    </row>
    <row r="17" spans="1:13" x14ac:dyDescent="0.25">
      <c r="A17" s="30">
        <v>10</v>
      </c>
      <c r="B17" s="31">
        <v>273</v>
      </c>
      <c r="C17" s="32" t="s">
        <v>9</v>
      </c>
      <c r="D17" s="20" t="s">
        <v>10</v>
      </c>
      <c r="E17" s="33">
        <v>147.71</v>
      </c>
      <c r="F17" s="33">
        <v>148.05000000000001</v>
      </c>
      <c r="G17" s="33">
        <f t="shared" si="2"/>
        <v>0.34000000000000341</v>
      </c>
      <c r="H17" s="16">
        <f t="shared" si="3"/>
        <v>1360.0000000000136</v>
      </c>
      <c r="I17" s="34"/>
      <c r="K17" s="3"/>
      <c r="L17" s="1"/>
      <c r="M17" s="1"/>
    </row>
    <row r="18" spans="1:13" x14ac:dyDescent="0.25">
      <c r="A18" s="30">
        <v>11</v>
      </c>
      <c r="B18" s="31">
        <v>273</v>
      </c>
      <c r="C18" s="32" t="s">
        <v>9</v>
      </c>
      <c r="D18" s="20" t="s">
        <v>10</v>
      </c>
      <c r="E18" s="33">
        <v>149.4</v>
      </c>
      <c r="F18" s="33">
        <v>149.767</v>
      </c>
      <c r="G18" s="33">
        <f t="shared" si="2"/>
        <v>0.36699999999999022</v>
      </c>
      <c r="H18" s="16">
        <f t="shared" si="3"/>
        <v>1467.9999999999609</v>
      </c>
      <c r="I18" s="34"/>
      <c r="K18" s="3"/>
      <c r="L18" s="1"/>
      <c r="M18" s="1"/>
    </row>
    <row r="19" spans="1:13" x14ac:dyDescent="0.25">
      <c r="A19" s="30">
        <v>12</v>
      </c>
      <c r="B19" s="31">
        <v>273</v>
      </c>
      <c r="C19" s="32" t="s">
        <v>9</v>
      </c>
      <c r="D19" s="20" t="s">
        <v>10</v>
      </c>
      <c r="E19" s="33">
        <v>149.773</v>
      </c>
      <c r="F19" s="33">
        <v>150.31</v>
      </c>
      <c r="G19" s="33">
        <f t="shared" si="2"/>
        <v>0.53700000000000614</v>
      </c>
      <c r="H19" s="16">
        <f t="shared" si="3"/>
        <v>2148.0000000000246</v>
      </c>
      <c r="I19" s="34"/>
      <c r="K19" s="3"/>
      <c r="L19" s="1"/>
      <c r="M19" s="1"/>
    </row>
    <row r="20" spans="1:13" x14ac:dyDescent="0.25">
      <c r="A20" s="30">
        <v>13</v>
      </c>
      <c r="B20" s="31">
        <v>273</v>
      </c>
      <c r="C20" s="32" t="s">
        <v>9</v>
      </c>
      <c r="D20" s="20" t="s">
        <v>10</v>
      </c>
      <c r="E20" s="33">
        <v>150.44999999999999</v>
      </c>
      <c r="F20" s="33">
        <v>150.69999999999999</v>
      </c>
      <c r="G20" s="33">
        <f t="shared" si="2"/>
        <v>0.25</v>
      </c>
      <c r="H20" s="16">
        <f t="shared" si="3"/>
        <v>1000</v>
      </c>
      <c r="I20" s="34"/>
      <c r="K20" s="3"/>
      <c r="L20" s="1"/>
      <c r="M20" s="1"/>
    </row>
    <row r="21" spans="1:13" x14ac:dyDescent="0.25">
      <c r="A21" s="30">
        <v>14</v>
      </c>
      <c r="B21" s="31">
        <v>273</v>
      </c>
      <c r="C21" s="32" t="s">
        <v>9</v>
      </c>
      <c r="D21" s="20" t="s">
        <v>10</v>
      </c>
      <c r="E21" s="33">
        <v>150.75</v>
      </c>
      <c r="F21" s="33">
        <v>151.36000000000001</v>
      </c>
      <c r="G21" s="33">
        <f t="shared" si="2"/>
        <v>0.61000000000001364</v>
      </c>
      <c r="H21" s="16">
        <f t="shared" si="3"/>
        <v>2440.0000000000546</v>
      </c>
      <c r="I21" s="34"/>
      <c r="K21" s="3"/>
      <c r="L21" s="1"/>
      <c r="M21" s="1"/>
    </row>
    <row r="22" spans="1:13" x14ac:dyDescent="0.25">
      <c r="A22" s="30">
        <v>15</v>
      </c>
      <c r="B22" s="31">
        <v>273</v>
      </c>
      <c r="C22" s="32" t="s">
        <v>9</v>
      </c>
      <c r="D22" s="20" t="s">
        <v>10</v>
      </c>
      <c r="E22" s="33">
        <v>152</v>
      </c>
      <c r="F22" s="33">
        <v>152.24</v>
      </c>
      <c r="G22" s="33">
        <f t="shared" si="2"/>
        <v>0.24000000000000909</v>
      </c>
      <c r="H22" s="16">
        <f t="shared" si="3"/>
        <v>960.00000000003638</v>
      </c>
      <c r="I22" s="34"/>
      <c r="K22" s="3"/>
      <c r="L22" s="1"/>
      <c r="M22" s="1"/>
    </row>
    <row r="23" spans="1:13" x14ac:dyDescent="0.25">
      <c r="A23" s="30">
        <v>16</v>
      </c>
      <c r="B23" s="31">
        <v>273</v>
      </c>
      <c r="C23" s="32" t="s">
        <v>9</v>
      </c>
      <c r="D23" s="20" t="s">
        <v>10</v>
      </c>
      <c r="E23" s="33">
        <v>158</v>
      </c>
      <c r="F23" s="33">
        <v>158.19999999999999</v>
      </c>
      <c r="G23" s="33">
        <f t="shared" si="2"/>
        <v>0.19999999999998863</v>
      </c>
      <c r="H23" s="16">
        <f t="shared" si="3"/>
        <v>799.99999999995453</v>
      </c>
      <c r="I23" s="34"/>
      <c r="K23" s="3"/>
      <c r="L23" s="1"/>
      <c r="M23" s="1"/>
    </row>
    <row r="24" spans="1:13" x14ac:dyDescent="0.25">
      <c r="A24" s="30">
        <v>17</v>
      </c>
      <c r="B24" s="31">
        <v>273</v>
      </c>
      <c r="C24" s="32" t="s">
        <v>9</v>
      </c>
      <c r="D24" s="20" t="s">
        <v>10</v>
      </c>
      <c r="E24" s="33">
        <v>158.25</v>
      </c>
      <c r="F24" s="33">
        <v>158.41999999999999</v>
      </c>
      <c r="G24" s="33">
        <f t="shared" si="2"/>
        <v>0.16999999999998749</v>
      </c>
      <c r="H24" s="16">
        <f t="shared" si="3"/>
        <v>679.99999999994998</v>
      </c>
      <c r="I24" s="34"/>
      <c r="K24" s="3"/>
      <c r="L24" s="1"/>
      <c r="M24" s="1"/>
    </row>
    <row r="25" spans="1:13" x14ac:dyDescent="0.25">
      <c r="A25" s="30">
        <v>18</v>
      </c>
      <c r="B25" s="31">
        <v>273</v>
      </c>
      <c r="C25" s="32" t="s">
        <v>9</v>
      </c>
      <c r="D25" s="20" t="s">
        <v>10</v>
      </c>
      <c r="E25" s="33">
        <v>158.44</v>
      </c>
      <c r="F25" s="33">
        <v>159.1</v>
      </c>
      <c r="G25" s="33">
        <f t="shared" si="2"/>
        <v>0.65999999999999659</v>
      </c>
      <c r="H25" s="16">
        <f t="shared" si="3"/>
        <v>2639.9999999999864</v>
      </c>
      <c r="I25" s="34"/>
      <c r="K25" s="3"/>
      <c r="L25" s="1"/>
      <c r="M25" s="1"/>
    </row>
    <row r="26" spans="1:13" x14ac:dyDescent="0.25">
      <c r="A26" s="30">
        <v>19</v>
      </c>
      <c r="B26" s="31">
        <v>273</v>
      </c>
      <c r="C26" s="32" t="s">
        <v>9</v>
      </c>
      <c r="D26" s="20" t="s">
        <v>10</v>
      </c>
      <c r="E26" s="33">
        <v>159.75</v>
      </c>
      <c r="F26" s="33">
        <v>159.94999999999999</v>
      </c>
      <c r="G26" s="33">
        <f t="shared" si="2"/>
        <v>0.19999999999998863</v>
      </c>
      <c r="H26" s="16">
        <f t="shared" si="3"/>
        <v>799.99999999995453</v>
      </c>
      <c r="I26" s="34"/>
      <c r="K26" s="3"/>
      <c r="L26" s="1"/>
      <c r="M26" s="1"/>
    </row>
    <row r="27" spans="1:13" x14ac:dyDescent="0.25">
      <c r="A27" s="30">
        <v>20</v>
      </c>
      <c r="B27" s="31">
        <v>273</v>
      </c>
      <c r="C27" s="32" t="s">
        <v>9</v>
      </c>
      <c r="D27" s="20" t="s">
        <v>10</v>
      </c>
      <c r="E27" s="33">
        <v>161.5</v>
      </c>
      <c r="F27" s="33">
        <v>162.6</v>
      </c>
      <c r="G27" s="33">
        <f t="shared" si="2"/>
        <v>1.0999999999999943</v>
      </c>
      <c r="H27" s="16">
        <f t="shared" si="3"/>
        <v>4399.9999999999773</v>
      </c>
      <c r="I27" s="34"/>
      <c r="K27" s="3"/>
      <c r="L27" s="1"/>
      <c r="M27" s="1"/>
    </row>
    <row r="28" spans="1:13" x14ac:dyDescent="0.25">
      <c r="A28" s="30">
        <v>21</v>
      </c>
      <c r="B28" s="31">
        <v>273</v>
      </c>
      <c r="C28" s="32" t="s">
        <v>9</v>
      </c>
      <c r="D28" s="20" t="s">
        <v>10</v>
      </c>
      <c r="E28" s="33">
        <v>162.80000000000001</v>
      </c>
      <c r="F28" s="33">
        <v>164.2</v>
      </c>
      <c r="G28" s="33">
        <f t="shared" si="2"/>
        <v>1.3999999999999773</v>
      </c>
      <c r="H28" s="16">
        <f t="shared" si="3"/>
        <v>5599.9999999999091</v>
      </c>
      <c r="I28" s="34"/>
      <c r="K28" s="3"/>
      <c r="L28" s="1"/>
      <c r="M28" s="1"/>
    </row>
    <row r="29" spans="1:13" x14ac:dyDescent="0.25">
      <c r="A29" s="30">
        <v>22</v>
      </c>
      <c r="B29" s="31">
        <v>273</v>
      </c>
      <c r="C29" s="32" t="s">
        <v>9</v>
      </c>
      <c r="D29" s="20" t="s">
        <v>10</v>
      </c>
      <c r="E29" s="33">
        <v>164.7</v>
      </c>
      <c r="F29" s="33">
        <v>165.12</v>
      </c>
      <c r="G29" s="33">
        <f t="shared" si="2"/>
        <v>0.42000000000001592</v>
      </c>
      <c r="H29" s="16">
        <f t="shared" si="3"/>
        <v>1680.0000000000637</v>
      </c>
      <c r="I29" s="34"/>
      <c r="K29" s="3"/>
      <c r="L29" s="1"/>
      <c r="M29" s="1"/>
    </row>
    <row r="30" spans="1:13" x14ac:dyDescent="0.25">
      <c r="A30" s="30">
        <v>23</v>
      </c>
      <c r="B30" s="31">
        <v>273</v>
      </c>
      <c r="C30" s="32" t="s">
        <v>9</v>
      </c>
      <c r="D30" s="20" t="s">
        <v>10</v>
      </c>
      <c r="E30" s="33">
        <v>165.14</v>
      </c>
      <c r="F30" s="33">
        <v>165.35</v>
      </c>
      <c r="G30" s="33">
        <f t="shared" si="2"/>
        <v>0.21000000000000796</v>
      </c>
      <c r="H30" s="16">
        <f t="shared" si="3"/>
        <v>840.00000000003183</v>
      </c>
      <c r="I30" s="34"/>
      <c r="K30" s="3"/>
      <c r="L30" s="1"/>
      <c r="M30" s="1"/>
    </row>
    <row r="31" spans="1:13" x14ac:dyDescent="0.25">
      <c r="A31" s="30">
        <v>24</v>
      </c>
      <c r="B31" s="31">
        <v>273</v>
      </c>
      <c r="C31" s="32" t="s">
        <v>9</v>
      </c>
      <c r="D31" s="20" t="s">
        <v>10</v>
      </c>
      <c r="E31" s="33">
        <v>177.2</v>
      </c>
      <c r="F31" s="33">
        <v>178</v>
      </c>
      <c r="G31" s="33">
        <f t="shared" si="2"/>
        <v>0.80000000000001137</v>
      </c>
      <c r="H31" s="16">
        <f t="shared" si="3"/>
        <v>3200.0000000000455</v>
      </c>
      <c r="I31" s="34"/>
      <c r="K31" s="3"/>
      <c r="L31" s="1"/>
      <c r="M31" s="1"/>
    </row>
    <row r="32" spans="1:13" x14ac:dyDescent="0.25">
      <c r="A32" s="30">
        <v>25</v>
      </c>
      <c r="B32" s="31">
        <v>273</v>
      </c>
      <c r="C32" s="32" t="s">
        <v>9</v>
      </c>
      <c r="D32" s="20" t="s">
        <v>10</v>
      </c>
      <c r="E32" s="33">
        <v>178.25</v>
      </c>
      <c r="F32" s="33">
        <v>178.4</v>
      </c>
      <c r="G32" s="33">
        <f t="shared" si="2"/>
        <v>0.15000000000000568</v>
      </c>
      <c r="H32" s="16">
        <f t="shared" si="3"/>
        <v>600.00000000002274</v>
      </c>
      <c r="I32" s="34"/>
      <c r="K32" s="3"/>
      <c r="L32" s="1"/>
      <c r="M32" s="1"/>
    </row>
    <row r="33" spans="1:13" x14ac:dyDescent="0.25">
      <c r="A33" s="30">
        <v>26</v>
      </c>
      <c r="B33" s="31">
        <v>273</v>
      </c>
      <c r="C33" s="32" t="s">
        <v>9</v>
      </c>
      <c r="D33" s="20" t="s">
        <v>10</v>
      </c>
      <c r="E33" s="33">
        <v>178.82</v>
      </c>
      <c r="F33" s="33">
        <v>179.03</v>
      </c>
      <c r="G33" s="33">
        <f t="shared" si="2"/>
        <v>0.21000000000000796</v>
      </c>
      <c r="H33" s="16">
        <f t="shared" si="3"/>
        <v>840.00000000003183</v>
      </c>
      <c r="I33" s="34"/>
      <c r="K33" s="3"/>
      <c r="L33" s="1"/>
      <c r="M33" s="1"/>
    </row>
    <row r="34" spans="1:13" x14ac:dyDescent="0.25">
      <c r="A34" s="30">
        <v>27</v>
      </c>
      <c r="B34" s="31">
        <v>273</v>
      </c>
      <c r="C34" s="32" t="s">
        <v>9</v>
      </c>
      <c r="D34" s="20" t="s">
        <v>10</v>
      </c>
      <c r="E34" s="33">
        <v>179.06</v>
      </c>
      <c r="F34" s="33">
        <v>179.15</v>
      </c>
      <c r="G34" s="33">
        <f t="shared" si="2"/>
        <v>9.0000000000003411E-2</v>
      </c>
      <c r="H34" s="16">
        <f t="shared" si="3"/>
        <v>360.00000000001364</v>
      </c>
      <c r="I34" s="34"/>
      <c r="K34" s="3"/>
      <c r="L34" s="1"/>
      <c r="M34" s="1"/>
    </row>
    <row r="35" spans="1:13" x14ac:dyDescent="0.25">
      <c r="A35" s="30">
        <v>28</v>
      </c>
      <c r="B35" s="31">
        <v>273</v>
      </c>
      <c r="C35" s="32" t="s">
        <v>9</v>
      </c>
      <c r="D35" s="20" t="s">
        <v>10</v>
      </c>
      <c r="E35" s="33">
        <v>179.9</v>
      </c>
      <c r="F35" s="33">
        <v>180.21</v>
      </c>
      <c r="G35" s="33">
        <f t="shared" si="2"/>
        <v>0.31000000000000227</v>
      </c>
      <c r="H35" s="16">
        <f t="shared" si="3"/>
        <v>1240.0000000000091</v>
      </c>
      <c r="I35" s="34"/>
      <c r="K35" s="3"/>
      <c r="L35" s="1"/>
      <c r="M35" s="1"/>
    </row>
    <row r="36" spans="1:13" x14ac:dyDescent="0.25">
      <c r="A36" s="30">
        <v>29</v>
      </c>
      <c r="B36" s="31">
        <v>273</v>
      </c>
      <c r="C36" s="32" t="s">
        <v>9</v>
      </c>
      <c r="D36" s="20" t="s">
        <v>10</v>
      </c>
      <c r="E36" s="33">
        <v>182.7</v>
      </c>
      <c r="F36" s="33">
        <v>184.21700000000001</v>
      </c>
      <c r="G36" s="33">
        <f t="shared" si="2"/>
        <v>1.5170000000000243</v>
      </c>
      <c r="H36" s="16">
        <f t="shared" si="3"/>
        <v>6068.0000000000973</v>
      </c>
      <c r="I36" s="34"/>
      <c r="K36" s="3"/>
      <c r="L36" s="1"/>
      <c r="M36" s="1"/>
    </row>
    <row r="37" spans="1:13" x14ac:dyDescent="0.25">
      <c r="A37" s="30">
        <v>30</v>
      </c>
      <c r="B37" s="31">
        <v>273</v>
      </c>
      <c r="C37" s="32" t="s">
        <v>9</v>
      </c>
      <c r="D37" s="20" t="s">
        <v>10</v>
      </c>
      <c r="E37" s="33">
        <v>184.23699999999999</v>
      </c>
      <c r="F37" s="33">
        <v>186.035</v>
      </c>
      <c r="G37" s="33">
        <f t="shared" si="2"/>
        <v>1.7980000000000018</v>
      </c>
      <c r="H37" s="16">
        <f t="shared" si="3"/>
        <v>7192.0000000000073</v>
      </c>
      <c r="I37" s="34"/>
      <c r="K37" s="3"/>
      <c r="L37" s="1"/>
      <c r="M37" s="1"/>
    </row>
    <row r="38" spans="1:13" x14ac:dyDescent="0.25">
      <c r="A38" s="30">
        <v>31</v>
      </c>
      <c r="B38" s="31">
        <v>273</v>
      </c>
      <c r="C38" s="32" t="s">
        <v>9</v>
      </c>
      <c r="D38" s="20" t="s">
        <v>10</v>
      </c>
      <c r="E38" s="33">
        <v>186.05</v>
      </c>
      <c r="F38" s="33">
        <v>187.565</v>
      </c>
      <c r="G38" s="33">
        <f t="shared" si="2"/>
        <v>1.5149999999999864</v>
      </c>
      <c r="H38" s="16">
        <f t="shared" si="3"/>
        <v>6059.9999999999454</v>
      </c>
      <c r="I38" s="34"/>
      <c r="K38" s="3"/>
      <c r="L38" s="1"/>
      <c r="M38" s="1"/>
    </row>
    <row r="39" spans="1:13" x14ac:dyDescent="0.25">
      <c r="A39" s="30">
        <v>32</v>
      </c>
      <c r="B39" s="31">
        <v>273</v>
      </c>
      <c r="C39" s="32" t="s">
        <v>9</v>
      </c>
      <c r="D39" s="20" t="s">
        <v>10</v>
      </c>
      <c r="E39" s="33">
        <v>187.58</v>
      </c>
      <c r="F39" s="33">
        <v>188.82</v>
      </c>
      <c r="G39" s="33">
        <f t="shared" si="2"/>
        <v>1.2399999999999807</v>
      </c>
      <c r="H39" s="16">
        <f t="shared" si="3"/>
        <v>4959.9999999999227</v>
      </c>
      <c r="I39" s="34"/>
      <c r="K39" s="3"/>
      <c r="L39" s="1"/>
      <c r="M39" s="1"/>
    </row>
    <row r="40" spans="1:13" x14ac:dyDescent="0.25">
      <c r="A40" s="30">
        <v>33</v>
      </c>
      <c r="B40" s="31">
        <v>273</v>
      </c>
      <c r="C40" s="32" t="s">
        <v>9</v>
      </c>
      <c r="D40" s="20" t="s">
        <v>10</v>
      </c>
      <c r="E40" s="33">
        <v>189.81</v>
      </c>
      <c r="F40" s="33">
        <v>191.27500000000001</v>
      </c>
      <c r="G40" s="33">
        <f t="shared" si="2"/>
        <v>1.4650000000000034</v>
      </c>
      <c r="H40" s="16">
        <f t="shared" si="3"/>
        <v>5860.0000000000136</v>
      </c>
      <c r="I40" s="34"/>
      <c r="K40" s="3"/>
      <c r="L40" s="1"/>
      <c r="M40" s="1"/>
    </row>
    <row r="41" spans="1:13" x14ac:dyDescent="0.25">
      <c r="A41" s="30">
        <v>34</v>
      </c>
      <c r="B41" s="31">
        <v>273</v>
      </c>
      <c r="C41" s="32" t="s">
        <v>9</v>
      </c>
      <c r="D41" s="20" t="s">
        <v>10</v>
      </c>
      <c r="E41" s="33">
        <v>191.29</v>
      </c>
      <c r="F41" s="33">
        <v>191.94</v>
      </c>
      <c r="G41" s="33">
        <f t="shared" si="2"/>
        <v>0.65000000000000568</v>
      </c>
      <c r="H41" s="16">
        <f t="shared" si="3"/>
        <v>2600.0000000000227</v>
      </c>
      <c r="I41" s="34"/>
      <c r="K41" s="3"/>
      <c r="L41" s="1"/>
      <c r="M41" s="1"/>
    </row>
    <row r="42" spans="1:13" x14ac:dyDescent="0.25">
      <c r="A42" s="30">
        <v>35</v>
      </c>
      <c r="B42" s="31">
        <v>273</v>
      </c>
      <c r="C42" s="32" t="s">
        <v>9</v>
      </c>
      <c r="D42" s="20" t="s">
        <v>10</v>
      </c>
      <c r="E42" s="33">
        <v>191.95500000000001</v>
      </c>
      <c r="F42" s="33">
        <v>192.5</v>
      </c>
      <c r="G42" s="33">
        <f t="shared" si="2"/>
        <v>0.54499999999998749</v>
      </c>
      <c r="H42" s="16">
        <f t="shared" si="3"/>
        <v>2179.99999999995</v>
      </c>
      <c r="I42" s="34"/>
      <c r="K42" s="3"/>
      <c r="L42" s="1"/>
      <c r="M42" s="1"/>
    </row>
    <row r="43" spans="1:13" x14ac:dyDescent="0.25">
      <c r="A43" s="30">
        <v>36</v>
      </c>
      <c r="B43" s="31">
        <v>273</v>
      </c>
      <c r="C43" s="32" t="s">
        <v>9</v>
      </c>
      <c r="D43" s="20" t="s">
        <v>10</v>
      </c>
      <c r="E43" s="33">
        <v>195.28</v>
      </c>
      <c r="F43" s="33">
        <v>195.69</v>
      </c>
      <c r="G43" s="33">
        <f t="shared" si="2"/>
        <v>0.40999999999999659</v>
      </c>
      <c r="H43" s="16">
        <f t="shared" si="3"/>
        <v>1639.9999999999864</v>
      </c>
      <c r="I43" s="34"/>
      <c r="K43" s="3"/>
      <c r="L43" s="1"/>
      <c r="M43" s="1"/>
    </row>
    <row r="44" spans="1:13" x14ac:dyDescent="0.25">
      <c r="A44" s="30">
        <v>37</v>
      </c>
      <c r="B44" s="31">
        <v>273</v>
      </c>
      <c r="C44" s="32" t="s">
        <v>9</v>
      </c>
      <c r="D44" s="20" t="s">
        <v>10</v>
      </c>
      <c r="E44" s="33">
        <v>196.08</v>
      </c>
      <c r="F44" s="33">
        <v>197.23</v>
      </c>
      <c r="G44" s="33">
        <f t="shared" si="2"/>
        <v>1.1499999999999773</v>
      </c>
      <c r="H44" s="16">
        <f t="shared" si="3"/>
        <v>4599.9999999999091</v>
      </c>
      <c r="I44" s="34"/>
      <c r="K44" s="3"/>
      <c r="L44" s="1"/>
      <c r="M44" s="1"/>
    </row>
    <row r="45" spans="1:13" x14ac:dyDescent="0.25">
      <c r="A45" s="30">
        <v>38</v>
      </c>
      <c r="B45" s="31">
        <v>273</v>
      </c>
      <c r="C45" s="32" t="s">
        <v>9</v>
      </c>
      <c r="D45" s="20" t="s">
        <v>10</v>
      </c>
      <c r="E45" s="33">
        <v>197.5</v>
      </c>
      <c r="F45" s="33">
        <v>198.922</v>
      </c>
      <c r="G45" s="33">
        <f t="shared" si="2"/>
        <v>1.421999999999997</v>
      </c>
      <c r="H45" s="16">
        <f t="shared" si="3"/>
        <v>5687.9999999999882</v>
      </c>
      <c r="I45" s="34"/>
      <c r="K45" s="3"/>
      <c r="L45" s="1"/>
      <c r="M45" s="1"/>
    </row>
    <row r="46" spans="1:13" x14ac:dyDescent="0.25">
      <c r="A46" s="30">
        <v>39</v>
      </c>
      <c r="B46" s="31">
        <v>273</v>
      </c>
      <c r="C46" s="32" t="s">
        <v>9</v>
      </c>
      <c r="D46" s="20" t="s">
        <v>10</v>
      </c>
      <c r="E46" s="33">
        <v>198.94</v>
      </c>
      <c r="F46" s="33">
        <v>201.77</v>
      </c>
      <c r="G46" s="33">
        <f t="shared" si="2"/>
        <v>2.8300000000000125</v>
      </c>
      <c r="H46" s="16">
        <f t="shared" si="3"/>
        <v>11320.000000000051</v>
      </c>
      <c r="I46" s="34"/>
      <c r="K46" s="3"/>
      <c r="L46" s="1"/>
      <c r="M46" s="1"/>
    </row>
    <row r="47" spans="1:13" x14ac:dyDescent="0.25">
      <c r="A47" s="30">
        <v>40</v>
      </c>
      <c r="B47" s="31">
        <v>273</v>
      </c>
      <c r="C47" s="32" t="s">
        <v>9</v>
      </c>
      <c r="D47" s="20" t="s">
        <v>10</v>
      </c>
      <c r="E47" s="33">
        <v>202.1</v>
      </c>
      <c r="F47" s="33">
        <v>203.92</v>
      </c>
      <c r="G47" s="33">
        <f t="shared" si="2"/>
        <v>1.8199999999999932</v>
      </c>
      <c r="H47" s="16">
        <f t="shared" si="3"/>
        <v>7279.9999999999727</v>
      </c>
      <c r="I47" s="34"/>
      <c r="K47" s="3"/>
      <c r="L47" s="1"/>
      <c r="M47" s="1"/>
    </row>
    <row r="48" spans="1:13" x14ac:dyDescent="0.25">
      <c r="A48" s="30">
        <v>41</v>
      </c>
      <c r="B48" s="31">
        <v>273</v>
      </c>
      <c r="C48" s="32" t="s">
        <v>9</v>
      </c>
      <c r="D48" s="20" t="s">
        <v>10</v>
      </c>
      <c r="E48" s="33">
        <v>203.97</v>
      </c>
      <c r="F48" s="33">
        <v>204.83</v>
      </c>
      <c r="G48" s="33">
        <f t="shared" si="2"/>
        <v>0.86000000000001364</v>
      </c>
      <c r="H48" s="16">
        <f t="shared" si="3"/>
        <v>3440.0000000000546</v>
      </c>
      <c r="I48" s="34"/>
      <c r="K48" s="3"/>
      <c r="L48" s="1"/>
      <c r="M48" s="1"/>
    </row>
    <row r="49" spans="1:13" x14ac:dyDescent="0.25">
      <c r="A49" s="30">
        <v>42</v>
      </c>
      <c r="B49" s="31">
        <v>273</v>
      </c>
      <c r="C49" s="32" t="s">
        <v>9</v>
      </c>
      <c r="D49" s="20" t="s">
        <v>10</v>
      </c>
      <c r="E49" s="33">
        <v>205.17</v>
      </c>
      <c r="F49" s="33">
        <v>206.25</v>
      </c>
      <c r="G49" s="33">
        <f t="shared" si="2"/>
        <v>1.0800000000000125</v>
      </c>
      <c r="H49" s="16">
        <f t="shared" si="3"/>
        <v>4320.00000000005</v>
      </c>
      <c r="I49" s="34"/>
      <c r="K49" s="3"/>
      <c r="L49" s="1"/>
      <c r="M49" s="1"/>
    </row>
    <row r="50" spans="1:13" x14ac:dyDescent="0.25">
      <c r="A50" s="30">
        <v>43</v>
      </c>
      <c r="B50" s="31">
        <v>273</v>
      </c>
      <c r="C50" s="32" t="s">
        <v>9</v>
      </c>
      <c r="D50" s="20" t="s">
        <v>10</v>
      </c>
      <c r="E50" s="33">
        <v>210.83</v>
      </c>
      <c r="F50" s="33">
        <v>211.75800000000001</v>
      </c>
      <c r="G50" s="33">
        <f t="shared" si="2"/>
        <v>0.92799999999999727</v>
      </c>
      <c r="H50" s="16">
        <f t="shared" si="3"/>
        <v>3711.9999999999891</v>
      </c>
      <c r="I50" s="34"/>
      <c r="K50" s="3"/>
      <c r="L50" s="1"/>
      <c r="M50" s="1"/>
    </row>
    <row r="51" spans="1:13" x14ac:dyDescent="0.25">
      <c r="A51" s="30">
        <v>44</v>
      </c>
      <c r="B51" s="31">
        <v>273</v>
      </c>
      <c r="C51" s="32" t="s">
        <v>9</v>
      </c>
      <c r="D51" s="20" t="s">
        <v>10</v>
      </c>
      <c r="E51" s="33">
        <v>212.29</v>
      </c>
      <c r="F51" s="33">
        <v>212.8</v>
      </c>
      <c r="G51" s="33">
        <f t="shared" si="2"/>
        <v>0.51000000000001933</v>
      </c>
      <c r="H51" s="16">
        <f t="shared" si="3"/>
        <v>2040.0000000000773</v>
      </c>
      <c r="I51" s="34"/>
      <c r="K51" s="3"/>
      <c r="L51" s="1"/>
      <c r="M51" s="1"/>
    </row>
    <row r="52" spans="1:13" ht="15.75" thickBot="1" x14ac:dyDescent="0.3">
      <c r="A52" s="30">
        <v>45</v>
      </c>
      <c r="B52" s="31">
        <v>273</v>
      </c>
      <c r="C52" s="32" t="s">
        <v>9</v>
      </c>
      <c r="D52" s="22" t="s">
        <v>10</v>
      </c>
      <c r="E52" s="33">
        <v>213.59</v>
      </c>
      <c r="F52" s="33">
        <v>214.18</v>
      </c>
      <c r="G52" s="33">
        <f t="shared" si="2"/>
        <v>0.59000000000000341</v>
      </c>
      <c r="H52" s="16">
        <f t="shared" si="3"/>
        <v>2360.0000000000136</v>
      </c>
      <c r="I52" s="34"/>
      <c r="K52" s="3"/>
      <c r="L52" s="1"/>
      <c r="M52" s="1"/>
    </row>
    <row r="53" spans="1:13" x14ac:dyDescent="0.25">
      <c r="A53" s="30">
        <v>46</v>
      </c>
      <c r="B53" s="31">
        <v>273</v>
      </c>
      <c r="C53" s="32" t="s">
        <v>9</v>
      </c>
      <c r="D53" s="20" t="s">
        <v>11</v>
      </c>
      <c r="E53" s="33">
        <v>120.56</v>
      </c>
      <c r="F53" s="33">
        <v>121.185</v>
      </c>
      <c r="G53" s="33">
        <f t="shared" si="0"/>
        <v>0.625</v>
      </c>
      <c r="H53" s="16">
        <f t="shared" si="1"/>
        <v>2500</v>
      </c>
      <c r="I53" s="34"/>
      <c r="K53" s="3"/>
      <c r="L53" s="1"/>
      <c r="M53" s="1"/>
    </row>
    <row r="54" spans="1:13" x14ac:dyDescent="0.25">
      <c r="A54" s="30">
        <v>47</v>
      </c>
      <c r="B54" s="31">
        <v>273</v>
      </c>
      <c r="C54" s="32" t="s">
        <v>9</v>
      </c>
      <c r="D54" s="20" t="s">
        <v>11</v>
      </c>
      <c r="E54" s="33">
        <v>121.2</v>
      </c>
      <c r="F54" s="33">
        <v>121.5</v>
      </c>
      <c r="G54" s="33">
        <f t="shared" si="0"/>
        <v>0.29999999999999716</v>
      </c>
      <c r="H54" s="16">
        <f t="shared" si="1"/>
        <v>1199.9999999999886</v>
      </c>
      <c r="I54" s="34"/>
      <c r="K54" s="3"/>
      <c r="L54" s="1"/>
      <c r="M54" s="1"/>
    </row>
    <row r="55" spans="1:13" x14ac:dyDescent="0.25">
      <c r="A55" s="30">
        <v>48</v>
      </c>
      <c r="B55" s="31">
        <v>273</v>
      </c>
      <c r="C55" s="32" t="s">
        <v>9</v>
      </c>
      <c r="D55" s="20" t="s">
        <v>11</v>
      </c>
      <c r="E55" s="33">
        <v>121.6</v>
      </c>
      <c r="F55" s="33">
        <v>123.45</v>
      </c>
      <c r="G55" s="33">
        <f t="shared" si="0"/>
        <v>1.8500000000000085</v>
      </c>
      <c r="H55" s="16">
        <f t="shared" si="1"/>
        <v>7400.0000000000346</v>
      </c>
      <c r="I55" s="34"/>
      <c r="K55" s="3"/>
      <c r="L55" s="1"/>
      <c r="M55" s="1"/>
    </row>
    <row r="56" spans="1:13" x14ac:dyDescent="0.25">
      <c r="A56" s="30">
        <v>49</v>
      </c>
      <c r="B56" s="31">
        <v>273</v>
      </c>
      <c r="C56" s="32" t="s">
        <v>9</v>
      </c>
      <c r="D56" s="20" t="s">
        <v>11</v>
      </c>
      <c r="E56" s="33">
        <v>123.6</v>
      </c>
      <c r="F56" s="33">
        <v>124.7</v>
      </c>
      <c r="G56" s="33">
        <f t="shared" si="0"/>
        <v>1.1000000000000085</v>
      </c>
      <c r="H56" s="16">
        <f t="shared" si="1"/>
        <v>4400.0000000000346</v>
      </c>
      <c r="I56" s="34"/>
      <c r="K56" s="3"/>
      <c r="L56" s="1"/>
      <c r="M56" s="1"/>
    </row>
    <row r="57" spans="1:13" x14ac:dyDescent="0.25">
      <c r="A57" s="30">
        <v>50</v>
      </c>
      <c r="B57" s="31">
        <v>273</v>
      </c>
      <c r="C57" s="32" t="s">
        <v>9</v>
      </c>
      <c r="D57" s="20" t="s">
        <v>11</v>
      </c>
      <c r="E57" s="33">
        <v>132.69</v>
      </c>
      <c r="F57" s="33">
        <v>133.49</v>
      </c>
      <c r="G57" s="33">
        <f t="shared" si="0"/>
        <v>0.80000000000001137</v>
      </c>
      <c r="H57" s="16">
        <f t="shared" si="1"/>
        <v>3200.0000000000455</v>
      </c>
      <c r="I57" s="34"/>
      <c r="K57" s="3"/>
      <c r="L57" s="1"/>
      <c r="M57" s="1"/>
    </row>
    <row r="58" spans="1:13" x14ac:dyDescent="0.25">
      <c r="A58" s="30">
        <v>51</v>
      </c>
      <c r="B58" s="31">
        <v>273</v>
      </c>
      <c r="C58" s="32" t="s">
        <v>9</v>
      </c>
      <c r="D58" s="20" t="s">
        <v>11</v>
      </c>
      <c r="E58" s="33">
        <v>136.47999999999999</v>
      </c>
      <c r="F58" s="33">
        <v>137.57</v>
      </c>
      <c r="G58" s="33">
        <f t="shared" si="0"/>
        <v>1.0900000000000034</v>
      </c>
      <c r="H58" s="16">
        <f>(G58*4000)</f>
        <v>4360.0000000000136</v>
      </c>
      <c r="I58" s="34"/>
      <c r="K58" s="3"/>
      <c r="L58" s="1"/>
      <c r="M58" s="1"/>
    </row>
    <row r="59" spans="1:13" x14ac:dyDescent="0.25">
      <c r="A59" s="30">
        <v>52</v>
      </c>
      <c r="B59" s="31">
        <v>273</v>
      </c>
      <c r="C59" s="32" t="s">
        <v>9</v>
      </c>
      <c r="D59" s="20" t="s">
        <v>11</v>
      </c>
      <c r="E59" s="33">
        <v>140.96</v>
      </c>
      <c r="F59" s="33">
        <v>143.88</v>
      </c>
      <c r="G59" s="33">
        <f t="shared" si="0"/>
        <v>2.9199999999999875</v>
      </c>
      <c r="H59" s="16">
        <f t="shared" si="1"/>
        <v>11679.999999999949</v>
      </c>
      <c r="I59" s="34"/>
      <c r="K59" s="3"/>
      <c r="L59" s="1"/>
      <c r="M59" s="1"/>
    </row>
    <row r="60" spans="1:13" x14ac:dyDescent="0.25">
      <c r="A60" s="30">
        <v>53</v>
      </c>
      <c r="B60" s="31">
        <v>273</v>
      </c>
      <c r="C60" s="32" t="s">
        <v>9</v>
      </c>
      <c r="D60" s="20" t="s">
        <v>11</v>
      </c>
      <c r="E60" s="33">
        <v>143.96</v>
      </c>
      <c r="F60" s="33">
        <v>144.04</v>
      </c>
      <c r="G60" s="33">
        <f t="shared" si="0"/>
        <v>7.9999999999984084E-2</v>
      </c>
      <c r="H60" s="16">
        <f t="shared" si="1"/>
        <v>319.99999999993634</v>
      </c>
      <c r="I60" s="34"/>
      <c r="K60" s="3"/>
      <c r="L60" s="1"/>
      <c r="M60" s="1"/>
    </row>
    <row r="61" spans="1:13" x14ac:dyDescent="0.25">
      <c r="A61" s="30">
        <v>54</v>
      </c>
      <c r="B61" s="31">
        <v>273</v>
      </c>
      <c r="C61" s="32" t="s">
        <v>9</v>
      </c>
      <c r="D61" s="20" t="s">
        <v>11</v>
      </c>
      <c r="E61" s="33">
        <v>144.04</v>
      </c>
      <c r="F61" s="33">
        <v>144.4</v>
      </c>
      <c r="G61" s="33">
        <f t="shared" si="0"/>
        <v>0.36000000000001364</v>
      </c>
      <c r="H61" s="16">
        <v>720</v>
      </c>
      <c r="I61" s="35" t="s">
        <v>17</v>
      </c>
      <c r="K61" s="3"/>
      <c r="L61" s="1"/>
      <c r="M61" s="1"/>
    </row>
    <row r="62" spans="1:13" x14ac:dyDescent="0.25">
      <c r="A62" s="30">
        <v>55</v>
      </c>
      <c r="B62" s="31">
        <v>273</v>
      </c>
      <c r="C62" s="32" t="s">
        <v>9</v>
      </c>
      <c r="D62" s="20" t="s">
        <v>11</v>
      </c>
      <c r="E62" s="33">
        <v>144.4</v>
      </c>
      <c r="F62" s="33">
        <v>145.715</v>
      </c>
      <c r="G62" s="33">
        <f t="shared" si="0"/>
        <v>1.3149999999999977</v>
      </c>
      <c r="H62" s="16">
        <f t="shared" si="1"/>
        <v>5259.9999999999909</v>
      </c>
      <c r="I62" s="34"/>
      <c r="K62" s="3"/>
      <c r="L62" s="1"/>
      <c r="M62" s="1"/>
    </row>
    <row r="63" spans="1:13" x14ac:dyDescent="0.25">
      <c r="A63" s="30">
        <v>56</v>
      </c>
      <c r="B63" s="31">
        <v>273</v>
      </c>
      <c r="C63" s="32" t="s">
        <v>9</v>
      </c>
      <c r="D63" s="20" t="s">
        <v>11</v>
      </c>
      <c r="E63" s="33">
        <v>145.88499999999999</v>
      </c>
      <c r="F63" s="33">
        <v>146.94</v>
      </c>
      <c r="G63" s="33">
        <f t="shared" si="0"/>
        <v>1.0550000000000068</v>
      </c>
      <c r="H63" s="16">
        <f t="shared" si="1"/>
        <v>4220.0000000000273</v>
      </c>
      <c r="I63" s="34"/>
      <c r="K63" s="3"/>
      <c r="L63" s="1"/>
      <c r="M63" s="1"/>
    </row>
    <row r="64" spans="1:13" x14ac:dyDescent="0.25">
      <c r="A64" s="30">
        <v>57</v>
      </c>
      <c r="B64" s="31">
        <v>273</v>
      </c>
      <c r="C64" s="32" t="s">
        <v>9</v>
      </c>
      <c r="D64" s="20" t="s">
        <v>11</v>
      </c>
      <c r="E64" s="33">
        <v>147.18</v>
      </c>
      <c r="F64" s="33">
        <v>147.32</v>
      </c>
      <c r="G64" s="33">
        <f t="shared" si="0"/>
        <v>0.13999999999998636</v>
      </c>
      <c r="H64" s="16">
        <f t="shared" si="1"/>
        <v>559.99999999994543</v>
      </c>
      <c r="I64" s="34"/>
      <c r="K64" s="3"/>
      <c r="L64" s="1"/>
      <c r="M64" s="1"/>
    </row>
    <row r="65" spans="1:13" x14ac:dyDescent="0.25">
      <c r="A65" s="30">
        <v>58</v>
      </c>
      <c r="B65" s="31">
        <v>273</v>
      </c>
      <c r="C65" s="32" t="s">
        <v>9</v>
      </c>
      <c r="D65" s="20" t="s">
        <v>11</v>
      </c>
      <c r="E65" s="33">
        <v>149.55000000000001</v>
      </c>
      <c r="F65" s="33">
        <v>149.96700000000001</v>
      </c>
      <c r="G65" s="33">
        <f t="shared" si="0"/>
        <v>0.41700000000000159</v>
      </c>
      <c r="H65" s="16">
        <f t="shared" si="1"/>
        <v>1668.0000000000064</v>
      </c>
      <c r="I65" s="34"/>
      <c r="K65" s="3"/>
      <c r="L65" s="1"/>
      <c r="M65" s="1"/>
    </row>
    <row r="66" spans="1:13" x14ac:dyDescent="0.25">
      <c r="A66" s="30">
        <v>59</v>
      </c>
      <c r="B66" s="31">
        <v>273</v>
      </c>
      <c r="C66" s="32" t="s">
        <v>9</v>
      </c>
      <c r="D66" s="20" t="s">
        <v>11</v>
      </c>
      <c r="E66" s="33">
        <v>149.773</v>
      </c>
      <c r="F66" s="33">
        <v>149.97</v>
      </c>
      <c r="G66" s="33">
        <f t="shared" ref="G66" si="4" xml:space="preserve"> F66-E66</f>
        <v>0.19700000000000273</v>
      </c>
      <c r="H66" s="16">
        <f t="shared" ref="H66" si="5">(G66*4000)</f>
        <v>788.00000000001091</v>
      </c>
      <c r="I66" s="34"/>
      <c r="K66" s="3"/>
      <c r="L66" s="1"/>
      <c r="M66" s="1"/>
    </row>
    <row r="67" spans="1:13" x14ac:dyDescent="0.25">
      <c r="A67" s="30">
        <v>60</v>
      </c>
      <c r="B67" s="31">
        <v>273</v>
      </c>
      <c r="C67" s="32" t="s">
        <v>9</v>
      </c>
      <c r="D67" s="20" t="s">
        <v>11</v>
      </c>
      <c r="E67" s="33">
        <v>150.05000000000001</v>
      </c>
      <c r="F67" s="33">
        <v>150.33000000000001</v>
      </c>
      <c r="G67" s="33">
        <f t="shared" si="0"/>
        <v>0.28000000000000114</v>
      </c>
      <c r="H67" s="16">
        <f t="shared" si="1"/>
        <v>1120.0000000000045</v>
      </c>
      <c r="I67" s="34"/>
      <c r="K67" s="3"/>
      <c r="L67" s="1"/>
      <c r="M67" s="1"/>
    </row>
    <row r="68" spans="1:13" x14ac:dyDescent="0.25">
      <c r="A68" s="30">
        <v>61</v>
      </c>
      <c r="B68" s="31">
        <v>273</v>
      </c>
      <c r="C68" s="32" t="s">
        <v>9</v>
      </c>
      <c r="D68" s="20" t="s">
        <v>11</v>
      </c>
      <c r="E68" s="33">
        <v>150.38999999999999</v>
      </c>
      <c r="F68" s="33">
        <v>150.54</v>
      </c>
      <c r="G68" s="33">
        <f t="shared" si="0"/>
        <v>0.15000000000000568</v>
      </c>
      <c r="H68" s="16">
        <f t="shared" si="1"/>
        <v>600.00000000002274</v>
      </c>
      <c r="I68" s="34"/>
      <c r="K68" s="3"/>
      <c r="L68" s="1"/>
      <c r="M68" s="1"/>
    </row>
    <row r="69" spans="1:13" x14ac:dyDescent="0.25">
      <c r="A69" s="30">
        <v>62</v>
      </c>
      <c r="B69" s="31">
        <v>273</v>
      </c>
      <c r="C69" s="32" t="s">
        <v>9</v>
      </c>
      <c r="D69" s="20" t="s">
        <v>11</v>
      </c>
      <c r="E69" s="33">
        <v>150.6</v>
      </c>
      <c r="F69" s="33">
        <v>150.63999999999999</v>
      </c>
      <c r="G69" s="33">
        <f t="shared" si="0"/>
        <v>3.9999999999992042E-2</v>
      </c>
      <c r="H69" s="16">
        <f t="shared" si="1"/>
        <v>159.99999999996817</v>
      </c>
      <c r="I69" s="34"/>
      <c r="K69" s="3"/>
      <c r="L69" s="1"/>
      <c r="M69" s="1"/>
    </row>
    <row r="70" spans="1:13" x14ac:dyDescent="0.25">
      <c r="A70" s="30">
        <v>63</v>
      </c>
      <c r="B70" s="31">
        <v>273</v>
      </c>
      <c r="C70" s="32" t="s">
        <v>9</v>
      </c>
      <c r="D70" s="20" t="s">
        <v>11</v>
      </c>
      <c r="E70" s="33">
        <v>150.69999999999999</v>
      </c>
      <c r="F70" s="33">
        <v>150.91999999999999</v>
      </c>
      <c r="G70" s="33">
        <f t="shared" si="0"/>
        <v>0.21999999999999886</v>
      </c>
      <c r="H70" s="16">
        <f t="shared" si="1"/>
        <v>879.99999999999545</v>
      </c>
      <c r="I70" s="34"/>
      <c r="K70" s="3"/>
      <c r="L70" s="1"/>
      <c r="M70" s="1"/>
    </row>
    <row r="71" spans="1:13" x14ac:dyDescent="0.25">
      <c r="A71" s="30">
        <v>64</v>
      </c>
      <c r="B71" s="31">
        <v>273</v>
      </c>
      <c r="C71" s="32" t="s">
        <v>9</v>
      </c>
      <c r="D71" s="20" t="s">
        <v>11</v>
      </c>
      <c r="E71" s="33">
        <v>151.07</v>
      </c>
      <c r="F71" s="33">
        <v>151.36000000000001</v>
      </c>
      <c r="G71" s="33">
        <f t="shared" si="0"/>
        <v>0.29000000000002046</v>
      </c>
      <c r="H71" s="16">
        <f t="shared" si="1"/>
        <v>1160.0000000000819</v>
      </c>
      <c r="I71" s="34"/>
      <c r="K71" s="3"/>
      <c r="L71" s="1"/>
      <c r="M71" s="1"/>
    </row>
    <row r="72" spans="1:13" x14ac:dyDescent="0.25">
      <c r="A72" s="30">
        <v>65</v>
      </c>
      <c r="B72" s="31">
        <v>273</v>
      </c>
      <c r="C72" s="32" t="s">
        <v>9</v>
      </c>
      <c r="D72" s="20" t="s">
        <v>11</v>
      </c>
      <c r="E72" s="33">
        <v>158</v>
      </c>
      <c r="F72" s="33">
        <v>158.19999999999999</v>
      </c>
      <c r="G72" s="33">
        <f t="shared" si="0"/>
        <v>0.19999999999998863</v>
      </c>
      <c r="H72" s="16">
        <f t="shared" si="1"/>
        <v>799.99999999995453</v>
      </c>
      <c r="I72" s="34"/>
      <c r="K72" s="3"/>
      <c r="L72" s="1"/>
      <c r="M72" s="1"/>
    </row>
    <row r="73" spans="1:13" x14ac:dyDescent="0.25">
      <c r="A73" s="30">
        <v>66</v>
      </c>
      <c r="B73" s="31">
        <v>273</v>
      </c>
      <c r="C73" s="32" t="s">
        <v>9</v>
      </c>
      <c r="D73" s="20" t="s">
        <v>11</v>
      </c>
      <c r="E73" s="33">
        <v>158.25</v>
      </c>
      <c r="F73" s="33">
        <v>158.41999999999999</v>
      </c>
      <c r="G73" s="33">
        <f t="shared" si="0"/>
        <v>0.16999999999998749</v>
      </c>
      <c r="H73" s="16">
        <f t="shared" si="1"/>
        <v>679.99999999994998</v>
      </c>
      <c r="I73" s="34"/>
      <c r="K73" s="3"/>
      <c r="L73" s="1"/>
      <c r="M73" s="1"/>
    </row>
    <row r="74" spans="1:13" x14ac:dyDescent="0.25">
      <c r="A74" s="30">
        <v>67</v>
      </c>
      <c r="B74" s="31">
        <v>273</v>
      </c>
      <c r="C74" s="32" t="s">
        <v>9</v>
      </c>
      <c r="D74" s="20" t="s">
        <v>11</v>
      </c>
      <c r="E74" s="33">
        <v>158.44</v>
      </c>
      <c r="F74" s="33">
        <v>158.91</v>
      </c>
      <c r="G74" s="33">
        <f t="shared" si="0"/>
        <v>0.46999999999999886</v>
      </c>
      <c r="H74" s="16">
        <f t="shared" si="1"/>
        <v>1879.9999999999955</v>
      </c>
      <c r="I74" s="34"/>
      <c r="K74" s="3"/>
      <c r="L74" s="1"/>
      <c r="M74" s="1"/>
    </row>
    <row r="75" spans="1:13" x14ac:dyDescent="0.25">
      <c r="A75" s="30">
        <v>68</v>
      </c>
      <c r="B75" s="31">
        <v>273</v>
      </c>
      <c r="C75" s="32" t="s">
        <v>9</v>
      </c>
      <c r="D75" s="20" t="s">
        <v>11</v>
      </c>
      <c r="E75" s="33">
        <v>158.96</v>
      </c>
      <c r="F75" s="33">
        <v>159.1</v>
      </c>
      <c r="G75" s="33">
        <f t="shared" si="0"/>
        <v>0.13999999999998636</v>
      </c>
      <c r="H75" s="16">
        <f t="shared" si="1"/>
        <v>559.99999999994543</v>
      </c>
      <c r="I75" s="34"/>
      <c r="K75" s="3"/>
      <c r="L75" s="1"/>
      <c r="M75" s="1"/>
    </row>
    <row r="76" spans="1:13" x14ac:dyDescent="0.25">
      <c r="A76" s="30">
        <v>69</v>
      </c>
      <c r="B76" s="31">
        <v>273</v>
      </c>
      <c r="C76" s="32" t="s">
        <v>9</v>
      </c>
      <c r="D76" s="20" t="s">
        <v>11</v>
      </c>
      <c r="E76" s="33">
        <v>159.54</v>
      </c>
      <c r="F76" s="33">
        <v>159.88999999999999</v>
      </c>
      <c r="G76" s="33">
        <f t="shared" si="0"/>
        <v>0.34999999999999432</v>
      </c>
      <c r="H76" s="16">
        <f t="shared" si="1"/>
        <v>1399.9999999999773</v>
      </c>
      <c r="I76" s="34"/>
      <c r="K76" s="3"/>
      <c r="L76" s="1"/>
      <c r="M76" s="1"/>
    </row>
    <row r="77" spans="1:13" x14ac:dyDescent="0.25">
      <c r="A77" s="30">
        <v>70</v>
      </c>
      <c r="B77" s="31">
        <v>273</v>
      </c>
      <c r="C77" s="32" t="s">
        <v>9</v>
      </c>
      <c r="D77" s="20" t="s">
        <v>11</v>
      </c>
      <c r="E77" s="33">
        <v>161.05000000000001</v>
      </c>
      <c r="F77" s="33">
        <v>161.28</v>
      </c>
      <c r="G77" s="33">
        <f t="shared" si="0"/>
        <v>0.22999999999998977</v>
      </c>
      <c r="H77" s="16">
        <f t="shared" si="1"/>
        <v>919.99999999995907</v>
      </c>
      <c r="I77" s="34"/>
      <c r="K77" s="3"/>
      <c r="L77" s="1"/>
      <c r="M77" s="1"/>
    </row>
    <row r="78" spans="1:13" x14ac:dyDescent="0.25">
      <c r="A78" s="30">
        <v>71</v>
      </c>
      <c r="B78" s="31">
        <v>273</v>
      </c>
      <c r="C78" s="32" t="s">
        <v>9</v>
      </c>
      <c r="D78" s="20" t="s">
        <v>11</v>
      </c>
      <c r="E78" s="33">
        <v>161.4</v>
      </c>
      <c r="F78" s="33">
        <v>164.5</v>
      </c>
      <c r="G78" s="33">
        <f t="shared" si="0"/>
        <v>3.0999999999999943</v>
      </c>
      <c r="H78" s="16">
        <f t="shared" si="1"/>
        <v>12399.999999999978</v>
      </c>
      <c r="I78" s="34"/>
      <c r="K78" s="3"/>
      <c r="L78" s="1"/>
      <c r="M78" s="1"/>
    </row>
    <row r="79" spans="1:13" x14ac:dyDescent="0.25">
      <c r="A79" s="30">
        <v>72</v>
      </c>
      <c r="B79" s="31">
        <v>273</v>
      </c>
      <c r="C79" s="32" t="s">
        <v>9</v>
      </c>
      <c r="D79" s="20" t="s">
        <v>11</v>
      </c>
      <c r="E79" s="33">
        <v>177.13</v>
      </c>
      <c r="F79" s="33">
        <v>178</v>
      </c>
      <c r="G79" s="33">
        <f t="shared" si="0"/>
        <v>0.87000000000000455</v>
      </c>
      <c r="H79" s="16">
        <f t="shared" si="1"/>
        <v>3480.0000000000182</v>
      </c>
      <c r="I79" s="34"/>
      <c r="K79" s="3"/>
      <c r="L79" s="1"/>
      <c r="M79" s="1"/>
    </row>
    <row r="80" spans="1:13" x14ac:dyDescent="0.25">
      <c r="A80" s="30">
        <v>73</v>
      </c>
      <c r="B80" s="31">
        <v>273</v>
      </c>
      <c r="C80" s="32" t="s">
        <v>9</v>
      </c>
      <c r="D80" s="20" t="s">
        <v>11</v>
      </c>
      <c r="E80" s="33">
        <v>179.07</v>
      </c>
      <c r="F80" s="33">
        <v>179.5</v>
      </c>
      <c r="G80" s="33">
        <f t="shared" si="0"/>
        <v>0.43000000000000682</v>
      </c>
      <c r="H80" s="16">
        <f t="shared" si="1"/>
        <v>1720.0000000000273</v>
      </c>
      <c r="I80" s="34"/>
      <c r="K80" s="3"/>
      <c r="L80" s="1"/>
      <c r="M80" s="1"/>
    </row>
    <row r="81" spans="1:13" x14ac:dyDescent="0.25">
      <c r="A81" s="30">
        <v>74</v>
      </c>
      <c r="B81" s="31">
        <v>273</v>
      </c>
      <c r="C81" s="32" t="s">
        <v>9</v>
      </c>
      <c r="D81" s="20" t="s">
        <v>11</v>
      </c>
      <c r="E81" s="33">
        <v>180.3</v>
      </c>
      <c r="F81" s="33">
        <v>181.47</v>
      </c>
      <c r="G81" s="33">
        <f t="shared" si="0"/>
        <v>1.1699999999999875</v>
      </c>
      <c r="H81" s="16">
        <f t="shared" si="1"/>
        <v>4679.99999999995</v>
      </c>
      <c r="I81" s="34"/>
      <c r="K81" s="3"/>
      <c r="L81" s="1"/>
      <c r="M81" s="1"/>
    </row>
    <row r="82" spans="1:13" x14ac:dyDescent="0.25">
      <c r="A82" s="30">
        <v>75</v>
      </c>
      <c r="B82" s="31">
        <v>273</v>
      </c>
      <c r="C82" s="32" t="s">
        <v>9</v>
      </c>
      <c r="D82" s="20" t="s">
        <v>11</v>
      </c>
      <c r="E82" s="33">
        <v>183</v>
      </c>
      <c r="F82" s="33">
        <v>184.21700000000001</v>
      </c>
      <c r="G82" s="33">
        <f t="shared" si="0"/>
        <v>1.217000000000013</v>
      </c>
      <c r="H82" s="16">
        <f t="shared" si="1"/>
        <v>4868.0000000000518</v>
      </c>
      <c r="I82" s="34"/>
      <c r="K82" s="3"/>
      <c r="L82" s="1"/>
      <c r="M82" s="1"/>
    </row>
    <row r="83" spans="1:13" x14ac:dyDescent="0.25">
      <c r="A83" s="30">
        <v>76</v>
      </c>
      <c r="B83" s="31">
        <v>273</v>
      </c>
      <c r="C83" s="32" t="s">
        <v>9</v>
      </c>
      <c r="D83" s="20" t="s">
        <v>11</v>
      </c>
      <c r="E83" s="33">
        <v>184.23699999999999</v>
      </c>
      <c r="F83" s="33">
        <v>186.035</v>
      </c>
      <c r="G83" s="33">
        <f t="shared" si="0"/>
        <v>1.7980000000000018</v>
      </c>
      <c r="H83" s="16">
        <f t="shared" si="1"/>
        <v>7192.0000000000073</v>
      </c>
      <c r="I83" s="34"/>
      <c r="K83" s="3"/>
      <c r="L83" s="1"/>
      <c r="M83" s="1"/>
    </row>
    <row r="84" spans="1:13" x14ac:dyDescent="0.25">
      <c r="A84" s="30">
        <v>77</v>
      </c>
      <c r="B84" s="31">
        <v>273</v>
      </c>
      <c r="C84" s="32" t="s">
        <v>9</v>
      </c>
      <c r="D84" s="20" t="s">
        <v>11</v>
      </c>
      <c r="E84" s="33">
        <v>186.05</v>
      </c>
      <c r="F84" s="33">
        <v>187.565</v>
      </c>
      <c r="G84" s="33">
        <f t="shared" si="0"/>
        <v>1.5149999999999864</v>
      </c>
      <c r="H84" s="16">
        <f t="shared" si="1"/>
        <v>6059.9999999999454</v>
      </c>
      <c r="I84" s="34"/>
      <c r="K84" s="3"/>
      <c r="L84" s="1"/>
      <c r="M84" s="1"/>
    </row>
    <row r="85" spans="1:13" x14ac:dyDescent="0.25">
      <c r="A85" s="30">
        <v>78</v>
      </c>
      <c r="B85" s="31">
        <v>273</v>
      </c>
      <c r="C85" s="32" t="s">
        <v>9</v>
      </c>
      <c r="D85" s="20" t="s">
        <v>11</v>
      </c>
      <c r="E85" s="33">
        <v>187.58</v>
      </c>
      <c r="F85" s="33">
        <v>188.82</v>
      </c>
      <c r="G85" s="33">
        <f t="shared" si="0"/>
        <v>1.2399999999999807</v>
      </c>
      <c r="H85" s="16">
        <f t="shared" si="1"/>
        <v>4959.9999999999227</v>
      </c>
      <c r="I85" s="34"/>
      <c r="K85" s="3"/>
      <c r="L85" s="1"/>
      <c r="M85" s="1"/>
    </row>
    <row r="86" spans="1:13" x14ac:dyDescent="0.25">
      <c r="A86" s="30">
        <v>79</v>
      </c>
      <c r="B86" s="31">
        <v>273</v>
      </c>
      <c r="C86" s="32" t="s">
        <v>9</v>
      </c>
      <c r="D86" s="20" t="s">
        <v>11</v>
      </c>
      <c r="E86" s="33">
        <v>189</v>
      </c>
      <c r="F86" s="33">
        <v>189.54</v>
      </c>
      <c r="G86" s="33">
        <f t="shared" si="0"/>
        <v>0.53999999999999204</v>
      </c>
      <c r="H86" s="16">
        <f t="shared" si="1"/>
        <v>2159.9999999999682</v>
      </c>
      <c r="I86" s="34"/>
      <c r="K86" s="3"/>
      <c r="L86" s="1"/>
      <c r="M86" s="1"/>
    </row>
    <row r="87" spans="1:13" x14ac:dyDescent="0.25">
      <c r="A87" s="30">
        <v>80</v>
      </c>
      <c r="B87" s="31">
        <v>273</v>
      </c>
      <c r="C87" s="32" t="s">
        <v>9</v>
      </c>
      <c r="D87" s="20" t="s">
        <v>11</v>
      </c>
      <c r="E87" s="33">
        <v>189.81</v>
      </c>
      <c r="F87" s="33">
        <v>191.27500000000001</v>
      </c>
      <c r="G87" s="33">
        <f t="shared" ref="G87:G154" si="6" xml:space="preserve"> F87-E87</f>
        <v>1.4650000000000034</v>
      </c>
      <c r="H87" s="16">
        <f t="shared" ref="H87:H154" si="7">(G87*4000)</f>
        <v>5860.0000000000136</v>
      </c>
      <c r="I87" s="34"/>
      <c r="K87" s="3"/>
      <c r="L87" s="1"/>
      <c r="M87" s="1"/>
    </row>
    <row r="88" spans="1:13" x14ac:dyDescent="0.25">
      <c r="A88" s="30">
        <v>81</v>
      </c>
      <c r="B88" s="31">
        <v>273</v>
      </c>
      <c r="C88" s="32" t="s">
        <v>9</v>
      </c>
      <c r="D88" s="20" t="s">
        <v>11</v>
      </c>
      <c r="E88" s="33">
        <v>191.29</v>
      </c>
      <c r="F88" s="33">
        <v>191.94</v>
      </c>
      <c r="G88" s="33">
        <f t="shared" si="6"/>
        <v>0.65000000000000568</v>
      </c>
      <c r="H88" s="16">
        <f t="shared" si="7"/>
        <v>2600.0000000000227</v>
      </c>
      <c r="I88" s="34"/>
      <c r="K88" s="3"/>
      <c r="L88" s="1"/>
      <c r="M88" s="1"/>
    </row>
    <row r="89" spans="1:13" x14ac:dyDescent="0.25">
      <c r="A89" s="30">
        <v>82</v>
      </c>
      <c r="B89" s="31">
        <v>273</v>
      </c>
      <c r="C89" s="32" t="s">
        <v>9</v>
      </c>
      <c r="D89" s="20" t="s">
        <v>11</v>
      </c>
      <c r="E89" s="33">
        <v>191.95500000000001</v>
      </c>
      <c r="F89" s="33">
        <v>192.5</v>
      </c>
      <c r="G89" s="33">
        <f t="shared" si="6"/>
        <v>0.54499999999998749</v>
      </c>
      <c r="H89" s="16">
        <f t="shared" si="7"/>
        <v>2179.99999999995</v>
      </c>
      <c r="I89" s="34"/>
      <c r="K89" s="3"/>
      <c r="L89" s="1"/>
      <c r="M89" s="1"/>
    </row>
    <row r="90" spans="1:13" x14ac:dyDescent="0.25">
      <c r="A90" s="30">
        <v>83</v>
      </c>
      <c r="B90" s="31">
        <v>273</v>
      </c>
      <c r="C90" s="32" t="s">
        <v>9</v>
      </c>
      <c r="D90" s="20" t="s">
        <v>11</v>
      </c>
      <c r="E90" s="33">
        <v>196.08</v>
      </c>
      <c r="F90" s="33">
        <v>198.922</v>
      </c>
      <c r="G90" s="33">
        <f t="shared" si="6"/>
        <v>2.8419999999999845</v>
      </c>
      <c r="H90" s="16">
        <f t="shared" si="7"/>
        <v>11367.999999999938</v>
      </c>
      <c r="I90" s="34"/>
      <c r="K90" s="3"/>
      <c r="L90" s="1"/>
      <c r="M90" s="1"/>
    </row>
    <row r="91" spans="1:13" x14ac:dyDescent="0.25">
      <c r="A91" s="30">
        <v>84</v>
      </c>
      <c r="B91" s="31">
        <v>273</v>
      </c>
      <c r="C91" s="32" t="s">
        <v>9</v>
      </c>
      <c r="D91" s="20" t="s">
        <v>11</v>
      </c>
      <c r="E91" s="33">
        <v>198.94</v>
      </c>
      <c r="F91" s="33">
        <v>201.77</v>
      </c>
      <c r="G91" s="33">
        <f t="shared" si="6"/>
        <v>2.8300000000000125</v>
      </c>
      <c r="H91" s="16">
        <f t="shared" si="7"/>
        <v>11320.000000000051</v>
      </c>
      <c r="I91" s="34"/>
      <c r="K91" s="3"/>
      <c r="L91" s="1"/>
      <c r="M91" s="1"/>
    </row>
    <row r="92" spans="1:13" x14ac:dyDescent="0.25">
      <c r="A92" s="30">
        <v>85</v>
      </c>
      <c r="B92" s="31">
        <v>273</v>
      </c>
      <c r="C92" s="32" t="s">
        <v>9</v>
      </c>
      <c r="D92" s="20" t="s">
        <v>11</v>
      </c>
      <c r="E92" s="33">
        <v>201.8</v>
      </c>
      <c r="F92" s="33">
        <v>203.92</v>
      </c>
      <c r="G92" s="33">
        <f t="shared" si="6"/>
        <v>2.1199999999999761</v>
      </c>
      <c r="H92" s="16">
        <f t="shared" si="7"/>
        <v>8479.9999999999054</v>
      </c>
      <c r="I92" s="34"/>
      <c r="K92" s="3"/>
      <c r="L92" s="1"/>
      <c r="M92" s="1"/>
    </row>
    <row r="93" spans="1:13" x14ac:dyDescent="0.25">
      <c r="A93" s="30">
        <v>86</v>
      </c>
      <c r="B93" s="31">
        <v>273</v>
      </c>
      <c r="C93" s="32" t="s">
        <v>9</v>
      </c>
      <c r="D93" s="20" t="s">
        <v>11</v>
      </c>
      <c r="E93" s="33">
        <v>204.1</v>
      </c>
      <c r="F93" s="33">
        <v>204.83</v>
      </c>
      <c r="G93" s="33">
        <f t="shared" si="6"/>
        <v>0.73000000000001819</v>
      </c>
      <c r="H93" s="16">
        <f t="shared" si="7"/>
        <v>2920.0000000000728</v>
      </c>
      <c r="I93" s="34"/>
      <c r="K93" s="3"/>
      <c r="L93" s="1"/>
      <c r="M93" s="1"/>
    </row>
    <row r="94" spans="1:13" x14ac:dyDescent="0.25">
      <c r="A94" s="30">
        <v>87</v>
      </c>
      <c r="B94" s="31">
        <v>273</v>
      </c>
      <c r="C94" s="32" t="s">
        <v>9</v>
      </c>
      <c r="D94" s="20" t="s">
        <v>11</v>
      </c>
      <c r="E94" s="33">
        <v>205.2</v>
      </c>
      <c r="F94" s="33">
        <v>206.23</v>
      </c>
      <c r="G94" s="33">
        <f t="shared" si="6"/>
        <v>1.0300000000000011</v>
      </c>
      <c r="H94" s="16">
        <f t="shared" si="7"/>
        <v>4120.0000000000045</v>
      </c>
      <c r="I94" s="34"/>
      <c r="K94" s="3"/>
      <c r="L94" s="1"/>
      <c r="M94" s="1"/>
    </row>
    <row r="95" spans="1:13" x14ac:dyDescent="0.25">
      <c r="A95" s="30">
        <v>88</v>
      </c>
      <c r="B95" s="31">
        <v>273</v>
      </c>
      <c r="C95" s="32" t="s">
        <v>9</v>
      </c>
      <c r="D95" s="20" t="s">
        <v>11</v>
      </c>
      <c r="E95" s="33">
        <v>208</v>
      </c>
      <c r="F95" s="33">
        <v>208.44</v>
      </c>
      <c r="G95" s="33">
        <f t="shared" si="6"/>
        <v>0.43999999999999773</v>
      </c>
      <c r="H95" s="16">
        <f t="shared" si="7"/>
        <v>1759.9999999999909</v>
      </c>
      <c r="I95" s="34"/>
      <c r="K95" s="3"/>
      <c r="L95" s="1"/>
      <c r="M95" s="1"/>
    </row>
    <row r="96" spans="1:13" x14ac:dyDescent="0.25">
      <c r="A96" s="30">
        <v>89</v>
      </c>
      <c r="B96" s="31">
        <v>273</v>
      </c>
      <c r="C96" s="32" t="s">
        <v>9</v>
      </c>
      <c r="D96" s="20" t="s">
        <v>11</v>
      </c>
      <c r="E96" s="33">
        <v>208.84</v>
      </c>
      <c r="F96" s="33">
        <v>209.2</v>
      </c>
      <c r="G96" s="33">
        <f t="shared" si="6"/>
        <v>0.35999999999998522</v>
      </c>
      <c r="H96" s="16">
        <f t="shared" si="7"/>
        <v>1439.9999999999409</v>
      </c>
      <c r="I96" s="34"/>
      <c r="K96" s="3"/>
      <c r="L96" s="1"/>
      <c r="M96" s="1"/>
    </row>
    <row r="97" spans="1:13" ht="10.5" customHeight="1" x14ac:dyDescent="0.25">
      <c r="A97" s="30">
        <v>90</v>
      </c>
      <c r="B97" s="31">
        <v>273</v>
      </c>
      <c r="C97" s="32" t="s">
        <v>9</v>
      </c>
      <c r="D97" s="20" t="s">
        <v>11</v>
      </c>
      <c r="E97" s="33">
        <v>209.89</v>
      </c>
      <c r="F97" s="33">
        <v>210.262</v>
      </c>
      <c r="G97" s="33">
        <f t="shared" si="6"/>
        <v>0.3720000000000141</v>
      </c>
      <c r="H97" s="16">
        <f t="shared" si="7"/>
        <v>1488.0000000000564</v>
      </c>
      <c r="I97" s="34"/>
      <c r="K97" s="3"/>
      <c r="L97" s="1"/>
      <c r="M97" s="1"/>
    </row>
    <row r="98" spans="1:13" x14ac:dyDescent="0.25">
      <c r="A98" s="30">
        <v>91</v>
      </c>
      <c r="B98" s="31">
        <v>273</v>
      </c>
      <c r="C98" s="32" t="s">
        <v>9</v>
      </c>
      <c r="D98" s="20" t="s">
        <v>11</v>
      </c>
      <c r="E98" s="33">
        <v>210.28</v>
      </c>
      <c r="F98" s="33">
        <v>211.75800000000001</v>
      </c>
      <c r="G98" s="33">
        <f t="shared" si="6"/>
        <v>1.4780000000000086</v>
      </c>
      <c r="H98" s="16">
        <f t="shared" si="7"/>
        <v>5912.0000000000346</v>
      </c>
      <c r="I98" s="34"/>
      <c r="K98" s="3"/>
      <c r="L98" s="1"/>
      <c r="M98" s="1"/>
    </row>
    <row r="99" spans="1:13" x14ac:dyDescent="0.25">
      <c r="A99" s="30">
        <v>92</v>
      </c>
      <c r="B99" s="31">
        <v>273</v>
      </c>
      <c r="C99" s="32" t="s">
        <v>9</v>
      </c>
      <c r="D99" s="20" t="s">
        <v>11</v>
      </c>
      <c r="E99" s="33">
        <v>211.77500000000001</v>
      </c>
      <c r="F99" s="33">
        <v>213.36</v>
      </c>
      <c r="G99" s="33">
        <f t="shared" si="6"/>
        <v>1.585000000000008</v>
      </c>
      <c r="H99" s="16">
        <f t="shared" si="7"/>
        <v>6340.0000000000318</v>
      </c>
      <c r="I99" s="34"/>
      <c r="K99" s="3"/>
      <c r="L99" s="1"/>
      <c r="M99" s="1"/>
    </row>
    <row r="100" spans="1:13" x14ac:dyDescent="0.25">
      <c r="A100" s="30">
        <v>93</v>
      </c>
      <c r="B100" s="31">
        <v>273</v>
      </c>
      <c r="C100" s="32" t="s">
        <v>9</v>
      </c>
      <c r="D100" s="20" t="s">
        <v>11</v>
      </c>
      <c r="E100" s="33">
        <v>213.4</v>
      </c>
      <c r="F100" s="33">
        <v>214.95</v>
      </c>
      <c r="G100" s="33">
        <f t="shared" si="6"/>
        <v>1.5499999999999829</v>
      </c>
      <c r="H100" s="16">
        <f t="shared" si="7"/>
        <v>6199.9999999999318</v>
      </c>
      <c r="I100" s="34"/>
      <c r="K100" s="3"/>
      <c r="L100" s="1"/>
      <c r="M100" s="1"/>
    </row>
    <row r="101" spans="1:13" x14ac:dyDescent="0.25">
      <c r="A101" s="30">
        <v>94</v>
      </c>
      <c r="B101" s="36">
        <v>358</v>
      </c>
      <c r="C101" s="37" t="s">
        <v>12</v>
      </c>
      <c r="D101" s="38" t="s">
        <v>10</v>
      </c>
      <c r="E101" s="39">
        <v>29.4</v>
      </c>
      <c r="F101" s="39">
        <v>29.66</v>
      </c>
      <c r="G101" s="39">
        <f t="shared" si="6"/>
        <v>0.26000000000000156</v>
      </c>
      <c r="H101" s="19">
        <f t="shared" si="7"/>
        <v>1040.0000000000064</v>
      </c>
      <c r="I101" s="34"/>
      <c r="K101" s="3"/>
      <c r="L101" s="1"/>
      <c r="M101" s="1"/>
    </row>
    <row r="102" spans="1:13" x14ac:dyDescent="0.25">
      <c r="A102" s="30">
        <v>95</v>
      </c>
      <c r="B102" s="36">
        <v>358</v>
      </c>
      <c r="C102" s="37" t="s">
        <v>12</v>
      </c>
      <c r="D102" s="38" t="s">
        <v>10</v>
      </c>
      <c r="E102" s="39">
        <v>29.74</v>
      </c>
      <c r="F102" s="39">
        <v>30.17</v>
      </c>
      <c r="G102" s="39">
        <f t="shared" si="6"/>
        <v>0.43000000000000327</v>
      </c>
      <c r="H102" s="19">
        <f t="shared" si="7"/>
        <v>1720.0000000000132</v>
      </c>
      <c r="I102" s="34"/>
      <c r="K102" s="3"/>
      <c r="L102" s="1"/>
      <c r="M102" s="1"/>
    </row>
    <row r="103" spans="1:13" x14ac:dyDescent="0.25">
      <c r="A103" s="30">
        <v>96</v>
      </c>
      <c r="B103" s="36">
        <v>358</v>
      </c>
      <c r="C103" s="37" t="s">
        <v>12</v>
      </c>
      <c r="D103" s="38" t="s">
        <v>10</v>
      </c>
      <c r="E103" s="39">
        <v>30.195</v>
      </c>
      <c r="F103" s="39">
        <v>31.02</v>
      </c>
      <c r="G103" s="39">
        <f t="shared" ref="G103:G134" si="8" xml:space="preserve"> F103-E103</f>
        <v>0.82499999999999929</v>
      </c>
      <c r="H103" s="19">
        <f t="shared" ref="H103:H125" si="9">(G103*4000)</f>
        <v>3299.9999999999973</v>
      </c>
      <c r="I103" s="34"/>
      <c r="K103" s="3"/>
      <c r="L103" s="1"/>
      <c r="M103" s="1"/>
    </row>
    <row r="104" spans="1:13" x14ac:dyDescent="0.25">
      <c r="A104" s="30">
        <v>97</v>
      </c>
      <c r="B104" s="36">
        <v>358</v>
      </c>
      <c r="C104" s="37" t="s">
        <v>12</v>
      </c>
      <c r="D104" s="38" t="s">
        <v>10</v>
      </c>
      <c r="E104" s="39">
        <v>31.045000000000002</v>
      </c>
      <c r="F104" s="39">
        <v>34.770000000000003</v>
      </c>
      <c r="G104" s="39">
        <f t="shared" si="8"/>
        <v>3.7250000000000014</v>
      </c>
      <c r="H104" s="19">
        <f t="shared" si="9"/>
        <v>14900.000000000005</v>
      </c>
      <c r="I104" s="34"/>
      <c r="K104" s="3"/>
      <c r="L104" s="1"/>
      <c r="M104" s="1"/>
    </row>
    <row r="105" spans="1:13" x14ac:dyDescent="0.25">
      <c r="A105" s="30">
        <v>98</v>
      </c>
      <c r="B105" s="36">
        <v>358</v>
      </c>
      <c r="C105" s="37" t="s">
        <v>12</v>
      </c>
      <c r="D105" s="39" t="s">
        <v>10</v>
      </c>
      <c r="E105" s="40">
        <v>46.3</v>
      </c>
      <c r="F105" s="40">
        <v>46.58</v>
      </c>
      <c r="G105" s="39">
        <f t="shared" si="8"/>
        <v>0.28000000000000114</v>
      </c>
      <c r="H105" s="19">
        <f t="shared" si="9"/>
        <v>1120.0000000000045</v>
      </c>
      <c r="I105" s="34"/>
      <c r="K105" s="3"/>
      <c r="L105" s="1"/>
      <c r="M105" s="1"/>
    </row>
    <row r="106" spans="1:13" x14ac:dyDescent="0.25">
      <c r="A106" s="30">
        <v>99</v>
      </c>
      <c r="B106" s="36">
        <v>358</v>
      </c>
      <c r="C106" s="37" t="s">
        <v>12</v>
      </c>
      <c r="D106" s="39" t="s">
        <v>10</v>
      </c>
      <c r="E106" s="40">
        <v>46.594999999999999</v>
      </c>
      <c r="F106" s="40">
        <v>47.2</v>
      </c>
      <c r="G106" s="39">
        <f t="shared" si="8"/>
        <v>0.60500000000000398</v>
      </c>
      <c r="H106" s="19">
        <f t="shared" si="9"/>
        <v>2420.0000000000159</v>
      </c>
      <c r="I106" s="34"/>
      <c r="K106" s="3"/>
      <c r="L106" s="1"/>
      <c r="M106" s="1"/>
    </row>
    <row r="107" spans="1:13" x14ac:dyDescent="0.25">
      <c r="A107" s="30">
        <v>100</v>
      </c>
      <c r="B107" s="36">
        <v>358</v>
      </c>
      <c r="C107" s="37" t="s">
        <v>12</v>
      </c>
      <c r="D107" s="31" t="s">
        <v>10</v>
      </c>
      <c r="E107" s="39">
        <v>55.37</v>
      </c>
      <c r="F107" s="39">
        <v>55.5</v>
      </c>
      <c r="G107" s="39">
        <f t="shared" si="8"/>
        <v>0.13000000000000256</v>
      </c>
      <c r="H107" s="19">
        <f t="shared" si="9"/>
        <v>520.00000000001023</v>
      </c>
      <c r="I107" s="34"/>
      <c r="K107" s="3"/>
      <c r="L107" s="1"/>
      <c r="M107" s="1"/>
    </row>
    <row r="108" spans="1:13" x14ac:dyDescent="0.25">
      <c r="A108" s="30">
        <v>101</v>
      </c>
      <c r="B108" s="36">
        <v>358</v>
      </c>
      <c r="C108" s="37" t="s">
        <v>12</v>
      </c>
      <c r="D108" s="31" t="s">
        <v>10</v>
      </c>
      <c r="E108" s="39">
        <v>56.75</v>
      </c>
      <c r="F108" s="39">
        <v>57.1</v>
      </c>
      <c r="G108" s="39">
        <f t="shared" si="8"/>
        <v>0.35000000000000142</v>
      </c>
      <c r="H108" s="19">
        <f t="shared" si="9"/>
        <v>1400.0000000000057</v>
      </c>
      <c r="I108" s="34"/>
      <c r="K108" s="3"/>
      <c r="L108" s="1"/>
      <c r="M108" s="1"/>
    </row>
    <row r="109" spans="1:13" x14ac:dyDescent="0.25">
      <c r="A109" s="30">
        <v>102</v>
      </c>
      <c r="B109" s="36">
        <v>358</v>
      </c>
      <c r="C109" s="37" t="s">
        <v>12</v>
      </c>
      <c r="D109" s="31" t="s">
        <v>10</v>
      </c>
      <c r="E109" s="39">
        <v>57.25</v>
      </c>
      <c r="F109" s="39">
        <v>57.69</v>
      </c>
      <c r="G109" s="39">
        <f t="shared" si="8"/>
        <v>0.43999999999999773</v>
      </c>
      <c r="H109" s="19">
        <f t="shared" si="9"/>
        <v>1759.9999999999909</v>
      </c>
      <c r="I109" s="34"/>
      <c r="K109" s="3"/>
      <c r="L109" s="1"/>
      <c r="M109" s="1"/>
    </row>
    <row r="110" spans="1:13" x14ac:dyDescent="0.25">
      <c r="A110" s="30">
        <v>103</v>
      </c>
      <c r="B110" s="36">
        <v>358</v>
      </c>
      <c r="C110" s="37" t="s">
        <v>12</v>
      </c>
      <c r="D110" s="31" t="s">
        <v>10</v>
      </c>
      <c r="E110" s="39">
        <v>57.704999999999998</v>
      </c>
      <c r="F110" s="39">
        <v>58.25</v>
      </c>
      <c r="G110" s="39">
        <f t="shared" si="8"/>
        <v>0.54500000000000171</v>
      </c>
      <c r="H110" s="19">
        <f t="shared" si="9"/>
        <v>2180.0000000000068</v>
      </c>
      <c r="I110" s="34"/>
      <c r="K110" s="3"/>
      <c r="L110" s="1"/>
      <c r="M110" s="1"/>
    </row>
    <row r="111" spans="1:13" x14ac:dyDescent="0.25">
      <c r="A111" s="30">
        <v>104</v>
      </c>
      <c r="B111" s="36">
        <v>358</v>
      </c>
      <c r="C111" s="37" t="s">
        <v>12</v>
      </c>
      <c r="D111" s="31" t="s">
        <v>10</v>
      </c>
      <c r="E111" s="39">
        <v>59.45</v>
      </c>
      <c r="F111" s="39">
        <v>60.145000000000003</v>
      </c>
      <c r="G111" s="39">
        <f t="shared" si="8"/>
        <v>0.69500000000000028</v>
      </c>
      <c r="H111" s="19">
        <f t="shared" si="9"/>
        <v>2780.0000000000009</v>
      </c>
      <c r="I111" s="34"/>
      <c r="K111" s="3"/>
      <c r="L111" s="1"/>
      <c r="M111" s="1"/>
    </row>
    <row r="112" spans="1:13" x14ac:dyDescent="0.25">
      <c r="A112" s="30">
        <v>105</v>
      </c>
      <c r="B112" s="36">
        <v>358</v>
      </c>
      <c r="C112" s="37" t="s">
        <v>12</v>
      </c>
      <c r="D112" s="31" t="s">
        <v>10</v>
      </c>
      <c r="E112" s="39">
        <v>60.16</v>
      </c>
      <c r="F112" s="39">
        <v>61.8</v>
      </c>
      <c r="G112" s="39">
        <f t="shared" si="8"/>
        <v>1.6400000000000006</v>
      </c>
      <c r="H112" s="19">
        <f t="shared" si="9"/>
        <v>6560.0000000000018</v>
      </c>
      <c r="I112" s="34"/>
      <c r="K112" s="3"/>
      <c r="L112" s="1"/>
      <c r="M112" s="1"/>
    </row>
    <row r="113" spans="1:13" x14ac:dyDescent="0.25">
      <c r="A113" s="30">
        <v>106</v>
      </c>
      <c r="B113" s="36">
        <v>358</v>
      </c>
      <c r="C113" s="37" t="s">
        <v>12</v>
      </c>
      <c r="D113" s="31" t="s">
        <v>10</v>
      </c>
      <c r="E113" s="39">
        <v>61.9</v>
      </c>
      <c r="F113" s="39">
        <v>63.29</v>
      </c>
      <c r="G113" s="39">
        <f t="shared" si="8"/>
        <v>1.3900000000000006</v>
      </c>
      <c r="H113" s="19">
        <f t="shared" si="9"/>
        <v>5560.0000000000018</v>
      </c>
      <c r="I113" s="34"/>
      <c r="K113" s="3"/>
      <c r="L113" s="1"/>
      <c r="M113" s="1"/>
    </row>
    <row r="114" spans="1:13" x14ac:dyDescent="0.25">
      <c r="A114" s="30">
        <v>107</v>
      </c>
      <c r="B114" s="36">
        <v>358</v>
      </c>
      <c r="C114" s="37" t="s">
        <v>12</v>
      </c>
      <c r="D114" s="31" t="s">
        <v>10</v>
      </c>
      <c r="E114" s="39">
        <v>69.900000000000006</v>
      </c>
      <c r="F114" s="39">
        <v>70.174999999999997</v>
      </c>
      <c r="G114" s="39">
        <f t="shared" si="8"/>
        <v>0.27499999999999147</v>
      </c>
      <c r="H114" s="19">
        <f t="shared" si="9"/>
        <v>1099.9999999999659</v>
      </c>
      <c r="I114" s="34"/>
      <c r="K114" s="3"/>
      <c r="L114" s="1"/>
      <c r="M114" s="1"/>
    </row>
    <row r="115" spans="1:13" x14ac:dyDescent="0.25">
      <c r="A115" s="30">
        <v>108</v>
      </c>
      <c r="B115" s="36">
        <v>358</v>
      </c>
      <c r="C115" s="37" t="s">
        <v>12</v>
      </c>
      <c r="D115" s="31" t="s">
        <v>10</v>
      </c>
      <c r="E115" s="39">
        <v>70.19</v>
      </c>
      <c r="F115" s="39">
        <v>71.394999999999996</v>
      </c>
      <c r="G115" s="39">
        <f t="shared" si="8"/>
        <v>1.2049999999999983</v>
      </c>
      <c r="H115" s="19">
        <f t="shared" si="9"/>
        <v>4819.9999999999927</v>
      </c>
      <c r="I115" s="34"/>
      <c r="K115" s="3"/>
      <c r="L115" s="1"/>
      <c r="M115" s="1"/>
    </row>
    <row r="116" spans="1:13" x14ac:dyDescent="0.25">
      <c r="A116" s="30">
        <v>109</v>
      </c>
      <c r="B116" s="36">
        <v>358</v>
      </c>
      <c r="C116" s="37" t="s">
        <v>12</v>
      </c>
      <c r="D116" s="31" t="s">
        <v>10</v>
      </c>
      <c r="E116" s="39">
        <v>71.41</v>
      </c>
      <c r="F116" s="39">
        <v>72.045000000000002</v>
      </c>
      <c r="G116" s="39">
        <f t="shared" si="8"/>
        <v>0.63500000000000512</v>
      </c>
      <c r="H116" s="19">
        <f t="shared" si="9"/>
        <v>2540.0000000000205</v>
      </c>
      <c r="I116" s="34"/>
      <c r="K116" s="3"/>
      <c r="L116" s="1"/>
      <c r="M116" s="1"/>
    </row>
    <row r="117" spans="1:13" x14ac:dyDescent="0.25">
      <c r="A117" s="30">
        <v>110</v>
      </c>
      <c r="B117" s="36">
        <v>358</v>
      </c>
      <c r="C117" s="37" t="s">
        <v>12</v>
      </c>
      <c r="D117" s="31" t="s">
        <v>10</v>
      </c>
      <c r="E117" s="39">
        <v>72.06</v>
      </c>
      <c r="F117" s="39">
        <v>73.239999999999995</v>
      </c>
      <c r="G117" s="39">
        <f t="shared" si="8"/>
        <v>1.1799999999999926</v>
      </c>
      <c r="H117" s="19">
        <f t="shared" si="9"/>
        <v>4719.9999999999709</v>
      </c>
      <c r="I117" s="34"/>
      <c r="K117" s="3"/>
      <c r="L117" s="1"/>
      <c r="M117" s="1"/>
    </row>
    <row r="118" spans="1:13" x14ac:dyDescent="0.25">
      <c r="A118" s="30">
        <v>111</v>
      </c>
      <c r="B118" s="36">
        <v>358</v>
      </c>
      <c r="C118" s="37" t="s">
        <v>12</v>
      </c>
      <c r="D118" s="31" t="s">
        <v>10</v>
      </c>
      <c r="E118" s="39">
        <v>73.254999999999995</v>
      </c>
      <c r="F118" s="39">
        <v>73.7</v>
      </c>
      <c r="G118" s="39">
        <f t="shared" si="8"/>
        <v>0.44500000000000739</v>
      </c>
      <c r="H118" s="19">
        <f t="shared" si="9"/>
        <v>1780.0000000000296</v>
      </c>
      <c r="I118" s="34"/>
      <c r="K118" s="3"/>
      <c r="L118" s="1"/>
      <c r="M118" s="1"/>
    </row>
    <row r="119" spans="1:13" x14ac:dyDescent="0.25">
      <c r="A119" s="30">
        <v>112</v>
      </c>
      <c r="B119" s="36">
        <v>358</v>
      </c>
      <c r="C119" s="37" t="s">
        <v>12</v>
      </c>
      <c r="D119" s="31" t="s">
        <v>10</v>
      </c>
      <c r="E119" s="39">
        <v>73.8</v>
      </c>
      <c r="F119" s="39">
        <v>74.31</v>
      </c>
      <c r="G119" s="39">
        <f t="shared" si="8"/>
        <v>0.51000000000000512</v>
      </c>
      <c r="H119" s="19">
        <f t="shared" si="9"/>
        <v>2040.0000000000205</v>
      </c>
      <c r="I119" s="34"/>
      <c r="K119" s="3"/>
      <c r="L119" s="1"/>
      <c r="M119" s="1"/>
    </row>
    <row r="120" spans="1:13" x14ac:dyDescent="0.25">
      <c r="A120" s="30">
        <v>113</v>
      </c>
      <c r="B120" s="36">
        <v>358</v>
      </c>
      <c r="C120" s="37" t="s">
        <v>12</v>
      </c>
      <c r="D120" s="31" t="s">
        <v>10</v>
      </c>
      <c r="E120" s="39">
        <v>74.325000000000003</v>
      </c>
      <c r="F120" s="39">
        <v>75.45</v>
      </c>
      <c r="G120" s="39">
        <f t="shared" si="8"/>
        <v>1.125</v>
      </c>
      <c r="H120" s="19">
        <f t="shared" si="9"/>
        <v>4500</v>
      </c>
      <c r="I120" s="34"/>
      <c r="K120" s="3"/>
      <c r="L120" s="1"/>
      <c r="M120" s="1"/>
    </row>
    <row r="121" spans="1:13" x14ac:dyDescent="0.25">
      <c r="A121" s="30">
        <v>114</v>
      </c>
      <c r="B121" s="36">
        <v>358</v>
      </c>
      <c r="C121" s="37" t="s">
        <v>12</v>
      </c>
      <c r="D121" s="31" t="s">
        <v>10</v>
      </c>
      <c r="E121" s="39">
        <v>77.05</v>
      </c>
      <c r="F121" s="39">
        <v>77.5</v>
      </c>
      <c r="G121" s="39">
        <f t="shared" si="8"/>
        <v>0.45000000000000284</v>
      </c>
      <c r="H121" s="19">
        <f t="shared" si="9"/>
        <v>1800.0000000000114</v>
      </c>
      <c r="I121" s="34"/>
      <c r="K121" s="3"/>
      <c r="L121" s="1"/>
      <c r="M121" s="1"/>
    </row>
    <row r="122" spans="1:13" x14ac:dyDescent="0.25">
      <c r="A122" s="30">
        <v>115</v>
      </c>
      <c r="B122" s="36">
        <v>358</v>
      </c>
      <c r="C122" s="37" t="s">
        <v>12</v>
      </c>
      <c r="D122" s="39" t="s">
        <v>10</v>
      </c>
      <c r="E122" s="39">
        <v>77.680000000000007</v>
      </c>
      <c r="F122" s="39">
        <v>79.984999999999999</v>
      </c>
      <c r="G122" s="39">
        <f t="shared" si="8"/>
        <v>2.3049999999999926</v>
      </c>
      <c r="H122" s="19">
        <f t="shared" si="9"/>
        <v>9219.9999999999709</v>
      </c>
      <c r="I122" s="34"/>
      <c r="K122" s="3"/>
      <c r="L122" s="1"/>
      <c r="M122" s="1"/>
    </row>
    <row r="123" spans="1:13" x14ac:dyDescent="0.25">
      <c r="A123" s="30">
        <v>116</v>
      </c>
      <c r="B123" s="36">
        <v>358</v>
      </c>
      <c r="C123" s="37" t="s">
        <v>12</v>
      </c>
      <c r="D123" s="39" t="s">
        <v>10</v>
      </c>
      <c r="E123" s="39">
        <v>80</v>
      </c>
      <c r="F123" s="39">
        <v>80.846999999999994</v>
      </c>
      <c r="G123" s="39">
        <f t="shared" si="8"/>
        <v>0.8469999999999942</v>
      </c>
      <c r="H123" s="19">
        <f t="shared" si="9"/>
        <v>3387.9999999999768</v>
      </c>
      <c r="I123" s="34"/>
      <c r="K123" s="3"/>
      <c r="L123" s="1"/>
      <c r="M123" s="1"/>
    </row>
    <row r="124" spans="1:13" x14ac:dyDescent="0.25">
      <c r="A124" s="30">
        <v>117</v>
      </c>
      <c r="B124" s="36">
        <v>358</v>
      </c>
      <c r="C124" s="37" t="s">
        <v>12</v>
      </c>
      <c r="D124" s="39" t="s">
        <v>10</v>
      </c>
      <c r="E124" s="39">
        <v>80.861999999999995</v>
      </c>
      <c r="F124" s="39">
        <v>81.89</v>
      </c>
      <c r="G124" s="39">
        <f t="shared" si="8"/>
        <v>1.0280000000000058</v>
      </c>
      <c r="H124" s="19">
        <f t="shared" si="9"/>
        <v>4112.0000000000236</v>
      </c>
      <c r="I124" s="34"/>
      <c r="K124" s="3"/>
      <c r="L124" s="1"/>
      <c r="M124" s="1"/>
    </row>
    <row r="125" spans="1:13" x14ac:dyDescent="0.25">
      <c r="A125" s="30">
        <v>118</v>
      </c>
      <c r="B125" s="36">
        <v>358</v>
      </c>
      <c r="C125" s="37" t="s">
        <v>12</v>
      </c>
      <c r="D125" s="39" t="s">
        <v>10</v>
      </c>
      <c r="E125" s="39">
        <v>81.905000000000001</v>
      </c>
      <c r="F125" s="39">
        <v>83.79</v>
      </c>
      <c r="G125" s="39">
        <f t="shared" si="8"/>
        <v>1.8850000000000051</v>
      </c>
      <c r="H125" s="19">
        <f t="shared" si="9"/>
        <v>7540.00000000002</v>
      </c>
      <c r="I125" s="34"/>
      <c r="K125" s="3"/>
      <c r="L125" s="1"/>
      <c r="M125" s="1"/>
    </row>
    <row r="126" spans="1:13" x14ac:dyDescent="0.25">
      <c r="A126" s="30">
        <v>119</v>
      </c>
      <c r="B126" s="36">
        <v>358</v>
      </c>
      <c r="C126" s="37" t="s">
        <v>12</v>
      </c>
      <c r="D126" s="39" t="s">
        <v>10</v>
      </c>
      <c r="E126" s="39">
        <v>83.805000000000007</v>
      </c>
      <c r="F126" s="39">
        <v>86.454999999999998</v>
      </c>
      <c r="G126" s="39">
        <f t="shared" si="8"/>
        <v>2.6499999999999915</v>
      </c>
      <c r="H126" s="19">
        <v>10600</v>
      </c>
      <c r="I126" s="34"/>
      <c r="K126" s="3"/>
      <c r="L126" s="1"/>
      <c r="M126" s="1"/>
    </row>
    <row r="127" spans="1:13" x14ac:dyDescent="0.25">
      <c r="A127" s="30">
        <v>120</v>
      </c>
      <c r="B127" s="36">
        <v>358</v>
      </c>
      <c r="C127" s="37" t="s">
        <v>12</v>
      </c>
      <c r="D127" s="39" t="s">
        <v>10</v>
      </c>
      <c r="E127" s="39">
        <v>86.47</v>
      </c>
      <c r="F127" s="39">
        <v>87.2</v>
      </c>
      <c r="G127" s="39">
        <f t="shared" si="8"/>
        <v>0.73000000000000398</v>
      </c>
      <c r="H127" s="19">
        <f t="shared" ref="H127:H134" si="10">(G127*4000)</f>
        <v>2920.0000000000159</v>
      </c>
      <c r="I127" s="34"/>
      <c r="K127" s="3"/>
      <c r="L127" s="1"/>
      <c r="M127" s="1"/>
    </row>
    <row r="128" spans="1:13" x14ac:dyDescent="0.25">
      <c r="A128" s="30">
        <v>121</v>
      </c>
      <c r="B128" s="36">
        <v>358</v>
      </c>
      <c r="C128" s="37" t="s">
        <v>12</v>
      </c>
      <c r="D128" s="31" t="s">
        <v>10</v>
      </c>
      <c r="E128" s="39">
        <v>88.35</v>
      </c>
      <c r="F128" s="39">
        <v>88.7</v>
      </c>
      <c r="G128" s="39">
        <f t="shared" si="8"/>
        <v>0.35000000000000853</v>
      </c>
      <c r="H128" s="20">
        <f t="shared" si="10"/>
        <v>1400.0000000000341</v>
      </c>
      <c r="I128" s="34"/>
      <c r="K128" s="3"/>
      <c r="L128" s="1"/>
      <c r="M128" s="1"/>
    </row>
    <row r="129" spans="1:13" x14ac:dyDescent="0.25">
      <c r="A129" s="30">
        <v>122</v>
      </c>
      <c r="B129" s="36">
        <v>358</v>
      </c>
      <c r="C129" s="37" t="s">
        <v>12</v>
      </c>
      <c r="D129" s="31" t="s">
        <v>10</v>
      </c>
      <c r="E129" s="39">
        <v>88.84</v>
      </c>
      <c r="F129" s="39">
        <v>89.2</v>
      </c>
      <c r="G129" s="39">
        <f t="shared" si="8"/>
        <v>0.35999999999999943</v>
      </c>
      <c r="H129" s="20">
        <f t="shared" si="10"/>
        <v>1439.9999999999977</v>
      </c>
      <c r="I129" s="34"/>
      <c r="K129" s="3"/>
      <c r="L129" s="1"/>
      <c r="M129" s="1"/>
    </row>
    <row r="130" spans="1:13" x14ac:dyDescent="0.25">
      <c r="A130" s="30">
        <v>123</v>
      </c>
      <c r="B130" s="36">
        <v>358</v>
      </c>
      <c r="C130" s="37" t="s">
        <v>12</v>
      </c>
      <c r="D130" s="31" t="s">
        <v>10</v>
      </c>
      <c r="E130" s="39">
        <v>89.95</v>
      </c>
      <c r="F130" s="39">
        <v>90.245000000000005</v>
      </c>
      <c r="G130" s="39">
        <f t="shared" si="8"/>
        <v>0.29500000000000171</v>
      </c>
      <c r="H130" s="20">
        <f t="shared" si="10"/>
        <v>1180.0000000000068</v>
      </c>
      <c r="I130" s="34"/>
      <c r="K130" s="3"/>
      <c r="L130" s="1"/>
      <c r="M130" s="1"/>
    </row>
    <row r="131" spans="1:13" x14ac:dyDescent="0.25">
      <c r="A131" s="30">
        <v>124</v>
      </c>
      <c r="B131" s="36">
        <v>358</v>
      </c>
      <c r="C131" s="37" t="s">
        <v>12</v>
      </c>
      <c r="D131" s="31" t="s">
        <v>10</v>
      </c>
      <c r="E131" s="39">
        <v>90.26</v>
      </c>
      <c r="F131" s="39">
        <v>90.35</v>
      </c>
      <c r="G131" s="39">
        <f t="shared" si="8"/>
        <v>8.99999999999892E-2</v>
      </c>
      <c r="H131" s="20">
        <f t="shared" si="10"/>
        <v>359.9999999999568</v>
      </c>
      <c r="I131" s="34"/>
      <c r="K131" s="3"/>
      <c r="L131" s="1"/>
      <c r="M131" s="1"/>
    </row>
    <row r="132" spans="1:13" x14ac:dyDescent="0.25">
      <c r="A132" s="30">
        <v>125</v>
      </c>
      <c r="B132" s="36">
        <v>358</v>
      </c>
      <c r="C132" s="37" t="s">
        <v>12</v>
      </c>
      <c r="D132" s="31" t="s">
        <v>10</v>
      </c>
      <c r="E132" s="39">
        <v>90.55</v>
      </c>
      <c r="F132" s="39">
        <v>91.2</v>
      </c>
      <c r="G132" s="39">
        <f t="shared" si="8"/>
        <v>0.65000000000000568</v>
      </c>
      <c r="H132" s="20">
        <f t="shared" si="10"/>
        <v>2600.0000000000227</v>
      </c>
      <c r="I132" s="34"/>
      <c r="K132" s="3"/>
      <c r="L132" s="1"/>
      <c r="M132" s="1"/>
    </row>
    <row r="133" spans="1:13" x14ac:dyDescent="0.25">
      <c r="A133" s="30">
        <v>126</v>
      </c>
      <c r="B133" s="36">
        <v>358</v>
      </c>
      <c r="C133" s="37" t="s">
        <v>12</v>
      </c>
      <c r="D133" s="31" t="s">
        <v>10</v>
      </c>
      <c r="E133" s="39">
        <v>91.41</v>
      </c>
      <c r="F133" s="39">
        <v>91.8</v>
      </c>
      <c r="G133" s="39">
        <f t="shared" si="8"/>
        <v>0.39000000000000057</v>
      </c>
      <c r="H133" s="20">
        <f t="shared" si="10"/>
        <v>1560.0000000000023</v>
      </c>
      <c r="I133" s="34"/>
      <c r="K133" s="3"/>
      <c r="L133" s="1"/>
      <c r="M133" s="1"/>
    </row>
    <row r="134" spans="1:13" x14ac:dyDescent="0.25">
      <c r="A134" s="30">
        <v>127</v>
      </c>
      <c r="B134" s="36">
        <v>358</v>
      </c>
      <c r="C134" s="37" t="s">
        <v>12</v>
      </c>
      <c r="D134" s="31" t="s">
        <v>10</v>
      </c>
      <c r="E134" s="39">
        <v>93.16</v>
      </c>
      <c r="F134" s="39">
        <v>93.65</v>
      </c>
      <c r="G134" s="39">
        <f t="shared" si="8"/>
        <v>0.49000000000000909</v>
      </c>
      <c r="H134" s="20">
        <f t="shared" si="10"/>
        <v>1960.0000000000364</v>
      </c>
      <c r="I134" s="34"/>
      <c r="K134" s="3"/>
      <c r="L134" s="1"/>
      <c r="M134" s="1"/>
    </row>
    <row r="135" spans="1:13" x14ac:dyDescent="0.25">
      <c r="A135" s="30">
        <v>128</v>
      </c>
      <c r="B135" s="36">
        <v>358</v>
      </c>
      <c r="C135" s="37" t="s">
        <v>12</v>
      </c>
      <c r="D135" s="38" t="s">
        <v>11</v>
      </c>
      <c r="E135" s="39">
        <v>28.9</v>
      </c>
      <c r="F135" s="39">
        <v>30.175000000000001</v>
      </c>
      <c r="G135" s="39">
        <f t="shared" si="6"/>
        <v>1.2750000000000021</v>
      </c>
      <c r="H135" s="19">
        <f t="shared" si="7"/>
        <v>5100.0000000000082</v>
      </c>
      <c r="I135" s="34"/>
      <c r="K135" s="3"/>
      <c r="L135" s="1"/>
      <c r="M135" s="1"/>
    </row>
    <row r="136" spans="1:13" x14ac:dyDescent="0.25">
      <c r="A136" s="30">
        <v>129</v>
      </c>
      <c r="B136" s="36">
        <v>358</v>
      </c>
      <c r="C136" s="37" t="s">
        <v>12</v>
      </c>
      <c r="D136" s="38" t="s">
        <v>11</v>
      </c>
      <c r="E136" s="39">
        <v>30.195</v>
      </c>
      <c r="F136" s="39">
        <v>31.03</v>
      </c>
      <c r="G136" s="39">
        <f t="shared" si="6"/>
        <v>0.83500000000000085</v>
      </c>
      <c r="H136" s="19">
        <f t="shared" si="7"/>
        <v>3340.0000000000036</v>
      </c>
      <c r="I136" s="34"/>
      <c r="K136" s="3"/>
      <c r="L136" s="1"/>
      <c r="M136" s="1"/>
    </row>
    <row r="137" spans="1:13" x14ac:dyDescent="0.25">
      <c r="A137" s="30">
        <v>130</v>
      </c>
      <c r="B137" s="36">
        <v>358</v>
      </c>
      <c r="C137" s="37" t="s">
        <v>12</v>
      </c>
      <c r="D137" s="38" t="s">
        <v>11</v>
      </c>
      <c r="E137" s="39">
        <v>31.045000000000002</v>
      </c>
      <c r="F137" s="39">
        <v>32.83</v>
      </c>
      <c r="G137" s="39">
        <f t="shared" si="6"/>
        <v>1.7849999999999966</v>
      </c>
      <c r="H137" s="19">
        <f t="shared" si="7"/>
        <v>7139.9999999999864</v>
      </c>
      <c r="I137" s="34"/>
      <c r="K137" s="3"/>
      <c r="L137" s="1"/>
      <c r="M137" s="1"/>
    </row>
    <row r="138" spans="1:13" x14ac:dyDescent="0.25">
      <c r="A138" s="30">
        <v>131</v>
      </c>
      <c r="B138" s="36">
        <v>358</v>
      </c>
      <c r="C138" s="37" t="s">
        <v>12</v>
      </c>
      <c r="D138" s="38" t="s">
        <v>11</v>
      </c>
      <c r="E138" s="39">
        <v>32.85</v>
      </c>
      <c r="F138" s="39">
        <v>34.22</v>
      </c>
      <c r="G138" s="39">
        <f t="shared" si="6"/>
        <v>1.3699999999999974</v>
      </c>
      <c r="H138" s="19">
        <f t="shared" si="7"/>
        <v>5479.99999999999</v>
      </c>
      <c r="I138" s="34"/>
      <c r="K138" s="3"/>
      <c r="L138" s="1"/>
      <c r="M138" s="1"/>
    </row>
    <row r="139" spans="1:13" x14ac:dyDescent="0.25">
      <c r="A139" s="30">
        <v>132</v>
      </c>
      <c r="B139" s="36">
        <v>358</v>
      </c>
      <c r="C139" s="37" t="s">
        <v>12</v>
      </c>
      <c r="D139" s="38" t="s">
        <v>11</v>
      </c>
      <c r="E139" s="39">
        <v>34.25</v>
      </c>
      <c r="F139" s="39">
        <v>34.774999999999999</v>
      </c>
      <c r="G139" s="39">
        <f t="shared" si="6"/>
        <v>0.52499999999999858</v>
      </c>
      <c r="H139" s="19">
        <f t="shared" si="7"/>
        <v>2099.9999999999945</v>
      </c>
      <c r="I139" s="34"/>
      <c r="K139" s="3"/>
      <c r="L139" s="1"/>
      <c r="M139" s="1"/>
    </row>
    <row r="140" spans="1:13" x14ac:dyDescent="0.25">
      <c r="A140" s="30">
        <v>133</v>
      </c>
      <c r="B140" s="36">
        <v>358</v>
      </c>
      <c r="C140" s="37" t="s">
        <v>12</v>
      </c>
      <c r="D140" s="38" t="s">
        <v>11</v>
      </c>
      <c r="E140" s="39">
        <v>34.795000000000002</v>
      </c>
      <c r="F140" s="39">
        <v>35.36</v>
      </c>
      <c r="G140" s="39">
        <f t="shared" si="6"/>
        <v>0.56499999999999773</v>
      </c>
      <c r="H140" s="19">
        <f t="shared" si="7"/>
        <v>2259.9999999999909</v>
      </c>
      <c r="I140" s="34"/>
      <c r="K140" s="3"/>
      <c r="L140" s="1"/>
      <c r="M140" s="1"/>
    </row>
    <row r="141" spans="1:13" x14ac:dyDescent="0.25">
      <c r="A141" s="30">
        <v>134</v>
      </c>
      <c r="B141" s="36">
        <v>358</v>
      </c>
      <c r="C141" s="37" t="s">
        <v>12</v>
      </c>
      <c r="D141" s="38" t="s">
        <v>11</v>
      </c>
      <c r="E141" s="39">
        <v>36.700000000000003</v>
      </c>
      <c r="F141" s="39">
        <v>37.130000000000003</v>
      </c>
      <c r="G141" s="39">
        <f t="shared" si="6"/>
        <v>0.42999999999999972</v>
      </c>
      <c r="H141" s="19">
        <f t="shared" si="7"/>
        <v>1719.9999999999989</v>
      </c>
      <c r="I141" s="34"/>
      <c r="K141" s="3"/>
      <c r="L141" s="1"/>
      <c r="M141" s="1"/>
    </row>
    <row r="142" spans="1:13" x14ac:dyDescent="0.25">
      <c r="A142" s="30">
        <v>135</v>
      </c>
      <c r="B142" s="36">
        <v>358</v>
      </c>
      <c r="C142" s="37" t="s">
        <v>12</v>
      </c>
      <c r="D142" s="38" t="s">
        <v>11</v>
      </c>
      <c r="E142" s="39">
        <v>37.15</v>
      </c>
      <c r="F142" s="39">
        <v>37.6</v>
      </c>
      <c r="G142" s="39">
        <f t="shared" si="6"/>
        <v>0.45000000000000284</v>
      </c>
      <c r="H142" s="19">
        <f t="shared" si="7"/>
        <v>1800.0000000000114</v>
      </c>
      <c r="I142" s="34"/>
      <c r="K142" s="3"/>
      <c r="L142" s="1"/>
      <c r="M142" s="1"/>
    </row>
    <row r="143" spans="1:13" x14ac:dyDescent="0.25">
      <c r="A143" s="30">
        <v>136</v>
      </c>
      <c r="B143" s="36">
        <v>358</v>
      </c>
      <c r="C143" s="37" t="s">
        <v>12</v>
      </c>
      <c r="D143" s="38" t="s">
        <v>11</v>
      </c>
      <c r="E143" s="39">
        <v>41.55</v>
      </c>
      <c r="F143" s="39">
        <v>41.92</v>
      </c>
      <c r="G143" s="39">
        <f t="shared" si="6"/>
        <v>0.37000000000000455</v>
      </c>
      <c r="H143" s="19">
        <f t="shared" si="7"/>
        <v>1480.0000000000182</v>
      </c>
      <c r="I143" s="34"/>
      <c r="K143" s="3"/>
      <c r="L143" s="1"/>
      <c r="M143" s="1"/>
    </row>
    <row r="144" spans="1:13" x14ac:dyDescent="0.25">
      <c r="A144" s="30">
        <v>137</v>
      </c>
      <c r="B144" s="36">
        <v>358</v>
      </c>
      <c r="C144" s="37" t="s">
        <v>12</v>
      </c>
      <c r="D144" s="38" t="s">
        <v>11</v>
      </c>
      <c r="E144" s="39">
        <v>42.21</v>
      </c>
      <c r="F144" s="39">
        <v>42.295000000000002</v>
      </c>
      <c r="G144" s="39">
        <f t="shared" si="6"/>
        <v>8.5000000000000853E-2</v>
      </c>
      <c r="H144" s="19">
        <f t="shared" si="7"/>
        <v>340.00000000000341</v>
      </c>
      <c r="I144" s="34"/>
      <c r="K144" s="3"/>
      <c r="L144" s="1"/>
      <c r="M144" s="1"/>
    </row>
    <row r="145" spans="1:13" x14ac:dyDescent="0.25">
      <c r="A145" s="30">
        <v>138</v>
      </c>
      <c r="B145" s="36">
        <v>358</v>
      </c>
      <c r="C145" s="37" t="s">
        <v>12</v>
      </c>
      <c r="D145" s="38" t="s">
        <v>11</v>
      </c>
      <c r="E145" s="39">
        <v>42.31</v>
      </c>
      <c r="F145" s="39">
        <v>42.48</v>
      </c>
      <c r="G145" s="39">
        <f t="shared" si="6"/>
        <v>0.1699999999999946</v>
      </c>
      <c r="H145" s="19">
        <f t="shared" si="7"/>
        <v>679.9999999999784</v>
      </c>
      <c r="I145" s="34"/>
      <c r="K145" s="3"/>
      <c r="L145" s="1"/>
      <c r="M145" s="1"/>
    </row>
    <row r="146" spans="1:13" x14ac:dyDescent="0.25">
      <c r="A146" s="30">
        <v>139</v>
      </c>
      <c r="B146" s="36">
        <v>358</v>
      </c>
      <c r="C146" s="37" t="s">
        <v>12</v>
      </c>
      <c r="D146" s="31" t="s">
        <v>11</v>
      </c>
      <c r="E146" s="39">
        <v>45.65</v>
      </c>
      <c r="F146" s="41">
        <v>46.575000000000003</v>
      </c>
      <c r="G146" s="39">
        <f t="shared" si="6"/>
        <v>0.92500000000000426</v>
      </c>
      <c r="H146" s="19">
        <f t="shared" si="7"/>
        <v>3700.0000000000173</v>
      </c>
      <c r="I146" s="34"/>
      <c r="K146" s="3"/>
      <c r="L146" s="1"/>
      <c r="M146" s="1"/>
    </row>
    <row r="147" spans="1:13" x14ac:dyDescent="0.25">
      <c r="A147" s="30">
        <v>140</v>
      </c>
      <c r="B147" s="36">
        <v>358</v>
      </c>
      <c r="C147" s="37" t="s">
        <v>12</v>
      </c>
      <c r="D147" s="31" t="s">
        <v>11</v>
      </c>
      <c r="E147" s="39">
        <v>46.6</v>
      </c>
      <c r="F147" s="41">
        <v>47.2</v>
      </c>
      <c r="G147" s="39">
        <f t="shared" si="6"/>
        <v>0.60000000000000142</v>
      </c>
      <c r="H147" s="19">
        <f t="shared" si="7"/>
        <v>2400.0000000000055</v>
      </c>
      <c r="I147" s="34"/>
      <c r="K147" s="3"/>
      <c r="L147" s="1"/>
      <c r="M147" s="1"/>
    </row>
    <row r="148" spans="1:13" x14ac:dyDescent="0.25">
      <c r="A148" s="30">
        <v>141</v>
      </c>
      <c r="B148" s="36">
        <v>358</v>
      </c>
      <c r="C148" s="37" t="s">
        <v>12</v>
      </c>
      <c r="D148" s="31" t="s">
        <v>11</v>
      </c>
      <c r="E148" s="42">
        <v>54.82</v>
      </c>
      <c r="F148" s="41">
        <v>55.354999999999997</v>
      </c>
      <c r="G148" s="39">
        <f t="shared" si="6"/>
        <v>0.53499999999999659</v>
      </c>
      <c r="H148" s="19">
        <f t="shared" si="7"/>
        <v>2139.9999999999864</v>
      </c>
      <c r="I148" s="34"/>
      <c r="K148" s="3"/>
      <c r="L148" s="1"/>
      <c r="M148" s="1"/>
    </row>
    <row r="149" spans="1:13" x14ac:dyDescent="0.25">
      <c r="A149" s="30">
        <v>142</v>
      </c>
      <c r="B149" s="36">
        <v>358</v>
      </c>
      <c r="C149" s="37" t="s">
        <v>12</v>
      </c>
      <c r="D149" s="31" t="s">
        <v>11</v>
      </c>
      <c r="E149" s="42">
        <v>55.37</v>
      </c>
      <c r="F149" s="41">
        <v>56.1</v>
      </c>
      <c r="G149" s="39">
        <f t="shared" si="6"/>
        <v>0.73000000000000398</v>
      </c>
      <c r="H149" s="19">
        <f t="shared" si="7"/>
        <v>2920.0000000000159</v>
      </c>
      <c r="I149" s="34"/>
      <c r="K149" s="3"/>
      <c r="L149" s="1"/>
      <c r="M149" s="1"/>
    </row>
    <row r="150" spans="1:13" x14ac:dyDescent="0.25">
      <c r="A150" s="30">
        <v>143</v>
      </c>
      <c r="B150" s="36">
        <v>358</v>
      </c>
      <c r="C150" s="37" t="s">
        <v>12</v>
      </c>
      <c r="D150" s="31" t="s">
        <v>11</v>
      </c>
      <c r="E150" s="39">
        <v>56.6</v>
      </c>
      <c r="F150" s="39">
        <v>57.69</v>
      </c>
      <c r="G150" s="39">
        <f t="shared" si="6"/>
        <v>1.0899999999999963</v>
      </c>
      <c r="H150" s="19">
        <f t="shared" si="7"/>
        <v>4359.9999999999854</v>
      </c>
      <c r="I150" s="34"/>
      <c r="K150" s="3"/>
      <c r="L150" s="1"/>
      <c r="M150" s="1"/>
    </row>
    <row r="151" spans="1:13" x14ac:dyDescent="0.25">
      <c r="A151" s="30">
        <v>144</v>
      </c>
      <c r="B151" s="36">
        <v>358</v>
      </c>
      <c r="C151" s="37" t="s">
        <v>12</v>
      </c>
      <c r="D151" s="31" t="s">
        <v>11</v>
      </c>
      <c r="E151" s="39">
        <v>57.704999999999998</v>
      </c>
      <c r="F151" s="39">
        <v>58</v>
      </c>
      <c r="G151" s="39">
        <f t="shared" si="6"/>
        <v>0.29500000000000171</v>
      </c>
      <c r="H151" s="19">
        <f t="shared" si="7"/>
        <v>1180.0000000000068</v>
      </c>
      <c r="I151" s="34"/>
      <c r="K151" s="3"/>
      <c r="L151" s="1"/>
      <c r="M151" s="1"/>
    </row>
    <row r="152" spans="1:13" x14ac:dyDescent="0.25">
      <c r="A152" s="30">
        <v>145</v>
      </c>
      <c r="B152" s="36">
        <v>358</v>
      </c>
      <c r="C152" s="37" t="s">
        <v>12</v>
      </c>
      <c r="D152" s="31" t="s">
        <v>11</v>
      </c>
      <c r="E152" s="39">
        <v>58.28</v>
      </c>
      <c r="F152" s="39">
        <v>58.45</v>
      </c>
      <c r="G152" s="39">
        <f t="shared" si="6"/>
        <v>0.17000000000000171</v>
      </c>
      <c r="H152" s="19">
        <f t="shared" si="7"/>
        <v>680.00000000000682</v>
      </c>
      <c r="I152" s="34"/>
      <c r="K152" s="3"/>
      <c r="L152" s="1"/>
      <c r="M152" s="1"/>
    </row>
    <row r="153" spans="1:13" x14ac:dyDescent="0.25">
      <c r="A153" s="30">
        <v>146</v>
      </c>
      <c r="B153" s="36">
        <v>358</v>
      </c>
      <c r="C153" s="37" t="s">
        <v>12</v>
      </c>
      <c r="D153" s="31" t="s">
        <v>11</v>
      </c>
      <c r="E153" s="39">
        <v>59.45</v>
      </c>
      <c r="F153" s="39">
        <v>60.145000000000003</v>
      </c>
      <c r="G153" s="39">
        <f t="shared" si="6"/>
        <v>0.69500000000000028</v>
      </c>
      <c r="H153" s="19">
        <f t="shared" si="7"/>
        <v>2780.0000000000009</v>
      </c>
      <c r="I153" s="34"/>
      <c r="K153" s="3"/>
      <c r="L153" s="1"/>
      <c r="M153" s="1"/>
    </row>
    <row r="154" spans="1:13" x14ac:dyDescent="0.25">
      <c r="A154" s="30">
        <v>147</v>
      </c>
      <c r="B154" s="36">
        <v>358</v>
      </c>
      <c r="C154" s="37" t="s">
        <v>12</v>
      </c>
      <c r="D154" s="31" t="s">
        <v>11</v>
      </c>
      <c r="E154" s="39">
        <v>60.16</v>
      </c>
      <c r="F154" s="39">
        <v>63.15</v>
      </c>
      <c r="G154" s="39">
        <f t="shared" si="6"/>
        <v>2.990000000000002</v>
      </c>
      <c r="H154" s="19">
        <f t="shared" si="7"/>
        <v>11960.000000000007</v>
      </c>
      <c r="I154" s="34"/>
      <c r="K154" s="3"/>
      <c r="L154" s="1"/>
      <c r="M154" s="1"/>
    </row>
    <row r="155" spans="1:13" x14ac:dyDescent="0.25">
      <c r="A155" s="30">
        <v>148</v>
      </c>
      <c r="B155" s="36">
        <v>358</v>
      </c>
      <c r="C155" s="37" t="s">
        <v>12</v>
      </c>
      <c r="D155" s="31" t="s">
        <v>11</v>
      </c>
      <c r="E155" s="39">
        <v>70.05</v>
      </c>
      <c r="F155" s="39">
        <v>70.174999999999997</v>
      </c>
      <c r="G155" s="39">
        <f t="shared" ref="G155:G173" si="11" xml:space="preserve"> F155-E155</f>
        <v>0.125</v>
      </c>
      <c r="H155" s="19">
        <f t="shared" ref="H155:H202" si="12">(G155*4000)</f>
        <v>500</v>
      </c>
      <c r="I155" s="34"/>
      <c r="K155" s="3"/>
      <c r="L155" s="1"/>
      <c r="M155" s="1"/>
    </row>
    <row r="156" spans="1:13" x14ac:dyDescent="0.25">
      <c r="A156" s="30">
        <v>149</v>
      </c>
      <c r="B156" s="36">
        <v>358</v>
      </c>
      <c r="C156" s="37" t="s">
        <v>12</v>
      </c>
      <c r="D156" s="31" t="s">
        <v>11</v>
      </c>
      <c r="E156" s="39">
        <v>70.19</v>
      </c>
      <c r="F156" s="39">
        <v>71.394999999999996</v>
      </c>
      <c r="G156" s="39">
        <f t="shared" si="11"/>
        <v>1.2049999999999983</v>
      </c>
      <c r="H156" s="19">
        <f t="shared" si="12"/>
        <v>4819.9999999999927</v>
      </c>
      <c r="I156" s="34"/>
      <c r="K156" s="3"/>
      <c r="L156" s="1"/>
      <c r="M156" s="1"/>
    </row>
    <row r="157" spans="1:13" x14ac:dyDescent="0.25">
      <c r="A157" s="30">
        <v>150</v>
      </c>
      <c r="B157" s="36">
        <v>358</v>
      </c>
      <c r="C157" s="37" t="s">
        <v>12</v>
      </c>
      <c r="D157" s="31" t="s">
        <v>11</v>
      </c>
      <c r="E157" s="39">
        <v>71.41</v>
      </c>
      <c r="F157" s="39">
        <v>72.045000000000002</v>
      </c>
      <c r="G157" s="39">
        <f t="shared" si="11"/>
        <v>0.63500000000000512</v>
      </c>
      <c r="H157" s="19">
        <f t="shared" si="12"/>
        <v>2540.0000000000205</v>
      </c>
      <c r="I157" s="34"/>
      <c r="K157" s="3"/>
      <c r="L157" s="1"/>
      <c r="M157" s="1"/>
    </row>
    <row r="158" spans="1:13" x14ac:dyDescent="0.25">
      <c r="A158" s="30">
        <v>151</v>
      </c>
      <c r="B158" s="36">
        <v>358</v>
      </c>
      <c r="C158" s="37" t="s">
        <v>12</v>
      </c>
      <c r="D158" s="31" t="s">
        <v>11</v>
      </c>
      <c r="E158" s="39">
        <v>72.06</v>
      </c>
      <c r="F158" s="39">
        <v>73.239999999999995</v>
      </c>
      <c r="G158" s="39">
        <f t="shared" si="11"/>
        <v>1.1799999999999926</v>
      </c>
      <c r="H158" s="19">
        <f t="shared" si="12"/>
        <v>4719.9999999999709</v>
      </c>
      <c r="I158" s="34"/>
      <c r="K158" s="3"/>
      <c r="L158" s="1"/>
      <c r="M158" s="1"/>
    </row>
    <row r="159" spans="1:13" x14ac:dyDescent="0.25">
      <c r="A159" s="30">
        <v>152</v>
      </c>
      <c r="B159" s="36">
        <v>358</v>
      </c>
      <c r="C159" s="37" t="s">
        <v>12</v>
      </c>
      <c r="D159" s="31" t="s">
        <v>11</v>
      </c>
      <c r="E159" s="39">
        <v>73.254999999999995</v>
      </c>
      <c r="F159" s="39">
        <v>74.31</v>
      </c>
      <c r="G159" s="39">
        <f t="shared" si="11"/>
        <v>1.0550000000000068</v>
      </c>
      <c r="H159" s="19">
        <f t="shared" si="12"/>
        <v>4220.0000000000273</v>
      </c>
      <c r="I159" s="34"/>
      <c r="K159" s="3"/>
      <c r="L159" s="1"/>
      <c r="M159" s="1"/>
    </row>
    <row r="160" spans="1:13" x14ac:dyDescent="0.25">
      <c r="A160" s="30">
        <v>153</v>
      </c>
      <c r="B160" s="36">
        <v>358</v>
      </c>
      <c r="C160" s="37" t="s">
        <v>12</v>
      </c>
      <c r="D160" s="31" t="s">
        <v>11</v>
      </c>
      <c r="E160" s="39">
        <v>74.325000000000003</v>
      </c>
      <c r="F160" s="39">
        <v>75.400000000000006</v>
      </c>
      <c r="G160" s="39">
        <f t="shared" si="11"/>
        <v>1.0750000000000028</v>
      </c>
      <c r="H160" s="19">
        <f t="shared" si="12"/>
        <v>4300.0000000000109</v>
      </c>
      <c r="I160" s="34"/>
      <c r="K160" s="3"/>
      <c r="L160" s="1"/>
      <c r="M160" s="1"/>
    </row>
    <row r="161" spans="1:13" x14ac:dyDescent="0.25">
      <c r="A161" s="30">
        <v>154</v>
      </c>
      <c r="B161" s="36">
        <v>358</v>
      </c>
      <c r="C161" s="37" t="s">
        <v>12</v>
      </c>
      <c r="D161" s="31" t="s">
        <v>11</v>
      </c>
      <c r="E161" s="39">
        <v>77.05</v>
      </c>
      <c r="F161" s="39">
        <v>77.650000000000006</v>
      </c>
      <c r="G161" s="39">
        <f t="shared" si="11"/>
        <v>0.60000000000000853</v>
      </c>
      <c r="H161" s="19">
        <f t="shared" si="12"/>
        <v>2400.0000000000341</v>
      </c>
      <c r="I161" s="34"/>
      <c r="K161" s="3"/>
      <c r="L161" s="1"/>
      <c r="M161" s="1"/>
    </row>
    <row r="162" spans="1:13" x14ac:dyDescent="0.25">
      <c r="A162" s="30">
        <v>155</v>
      </c>
      <c r="B162" s="36">
        <v>358</v>
      </c>
      <c r="C162" s="37" t="s">
        <v>12</v>
      </c>
      <c r="D162" s="31" t="s">
        <v>11</v>
      </c>
      <c r="E162" s="39">
        <v>77.680000000000007</v>
      </c>
      <c r="F162" s="39">
        <v>79.984999999999999</v>
      </c>
      <c r="G162" s="39">
        <f t="shared" si="11"/>
        <v>2.3049999999999926</v>
      </c>
      <c r="H162" s="19">
        <f t="shared" si="12"/>
        <v>9219.9999999999709</v>
      </c>
      <c r="I162" s="34"/>
      <c r="K162" s="3"/>
      <c r="L162" s="1"/>
      <c r="M162" s="1"/>
    </row>
    <row r="163" spans="1:13" x14ac:dyDescent="0.25">
      <c r="A163" s="30">
        <v>156</v>
      </c>
      <c r="B163" s="36">
        <v>358</v>
      </c>
      <c r="C163" s="37" t="s">
        <v>12</v>
      </c>
      <c r="D163" s="31" t="s">
        <v>11</v>
      </c>
      <c r="E163" s="39">
        <v>80</v>
      </c>
      <c r="F163" s="39">
        <v>80.846999999999994</v>
      </c>
      <c r="G163" s="39">
        <f t="shared" si="11"/>
        <v>0.8469999999999942</v>
      </c>
      <c r="H163" s="19">
        <f t="shared" si="12"/>
        <v>3387.9999999999768</v>
      </c>
      <c r="I163" s="34"/>
      <c r="K163" s="3"/>
      <c r="L163" s="1"/>
      <c r="M163" s="1"/>
    </row>
    <row r="164" spans="1:13" x14ac:dyDescent="0.25">
      <c r="A164" s="30">
        <v>157</v>
      </c>
      <c r="B164" s="36">
        <v>358</v>
      </c>
      <c r="C164" s="37" t="s">
        <v>12</v>
      </c>
      <c r="D164" s="31" t="s">
        <v>11</v>
      </c>
      <c r="E164" s="39">
        <v>80.861999999999995</v>
      </c>
      <c r="F164" s="39">
        <v>81.89</v>
      </c>
      <c r="G164" s="39">
        <f t="shared" si="11"/>
        <v>1.0280000000000058</v>
      </c>
      <c r="H164" s="19">
        <f t="shared" si="12"/>
        <v>4112.0000000000236</v>
      </c>
      <c r="I164" s="34"/>
      <c r="K164" s="3"/>
      <c r="L164" s="1"/>
      <c r="M164" s="1"/>
    </row>
    <row r="165" spans="1:13" x14ac:dyDescent="0.25">
      <c r="A165" s="30">
        <v>158</v>
      </c>
      <c r="B165" s="36">
        <v>358</v>
      </c>
      <c r="C165" s="37" t="s">
        <v>12</v>
      </c>
      <c r="D165" s="31" t="s">
        <v>11</v>
      </c>
      <c r="E165" s="39">
        <v>81.905000000000001</v>
      </c>
      <c r="F165" s="39">
        <v>83.79</v>
      </c>
      <c r="G165" s="39">
        <f t="shared" si="11"/>
        <v>1.8850000000000051</v>
      </c>
      <c r="H165" s="19">
        <f t="shared" si="12"/>
        <v>7540.00000000002</v>
      </c>
      <c r="I165" s="34"/>
      <c r="K165" s="3"/>
      <c r="L165" s="1"/>
      <c r="M165" s="1"/>
    </row>
    <row r="166" spans="1:13" x14ac:dyDescent="0.25">
      <c r="A166" s="30">
        <v>159</v>
      </c>
      <c r="B166" s="36">
        <v>358</v>
      </c>
      <c r="C166" s="37" t="s">
        <v>12</v>
      </c>
      <c r="D166" s="31" t="s">
        <v>11</v>
      </c>
      <c r="E166" s="39">
        <v>83.805000000000007</v>
      </c>
      <c r="F166" s="39">
        <v>86.454999999999998</v>
      </c>
      <c r="G166" s="39">
        <f t="shared" si="11"/>
        <v>2.6499999999999915</v>
      </c>
      <c r="H166" s="21">
        <v>5300</v>
      </c>
      <c r="I166" s="35" t="s">
        <v>17</v>
      </c>
      <c r="K166" s="3"/>
      <c r="L166" s="1"/>
      <c r="M166" s="1"/>
    </row>
    <row r="167" spans="1:13" x14ac:dyDescent="0.25">
      <c r="A167" s="30">
        <v>160</v>
      </c>
      <c r="B167" s="36">
        <v>358</v>
      </c>
      <c r="C167" s="37" t="s">
        <v>12</v>
      </c>
      <c r="D167" s="31" t="s">
        <v>11</v>
      </c>
      <c r="E167" s="39">
        <v>86.47</v>
      </c>
      <c r="F167" s="39">
        <v>87</v>
      </c>
      <c r="G167" s="39">
        <f t="shared" si="11"/>
        <v>0.53000000000000114</v>
      </c>
      <c r="H167" s="19">
        <f t="shared" si="12"/>
        <v>2120.0000000000045</v>
      </c>
      <c r="I167" s="34"/>
      <c r="K167" s="3"/>
      <c r="L167" s="1"/>
      <c r="M167" s="1"/>
    </row>
    <row r="168" spans="1:13" x14ac:dyDescent="0.25">
      <c r="A168" s="30">
        <v>161</v>
      </c>
      <c r="B168" s="36">
        <v>358</v>
      </c>
      <c r="C168" s="37" t="s">
        <v>12</v>
      </c>
      <c r="D168" s="31" t="s">
        <v>11</v>
      </c>
      <c r="E168" s="39">
        <v>88.52</v>
      </c>
      <c r="F168" s="39">
        <v>88.7</v>
      </c>
      <c r="G168" s="39">
        <f t="shared" si="11"/>
        <v>0.18000000000000682</v>
      </c>
      <c r="H168" s="20">
        <f t="shared" si="12"/>
        <v>720.00000000002728</v>
      </c>
      <c r="I168" s="34"/>
      <c r="K168" s="3"/>
      <c r="L168" s="1"/>
      <c r="M168" s="1"/>
    </row>
    <row r="169" spans="1:13" x14ac:dyDescent="0.25">
      <c r="A169" s="30">
        <v>162</v>
      </c>
      <c r="B169" s="36">
        <v>358</v>
      </c>
      <c r="C169" s="37" t="s">
        <v>12</v>
      </c>
      <c r="D169" s="31" t="s">
        <v>11</v>
      </c>
      <c r="E169" s="39">
        <v>88.85</v>
      </c>
      <c r="F169" s="39">
        <v>89.65</v>
      </c>
      <c r="G169" s="39">
        <f t="shared" si="11"/>
        <v>0.80000000000001137</v>
      </c>
      <c r="H169" s="20">
        <f t="shared" si="12"/>
        <v>3200.0000000000455</v>
      </c>
      <c r="I169" s="34"/>
      <c r="K169" s="3"/>
      <c r="L169" s="1"/>
      <c r="M169" s="1"/>
    </row>
    <row r="170" spans="1:13" x14ac:dyDescent="0.25">
      <c r="A170" s="30">
        <v>163</v>
      </c>
      <c r="B170" s="36">
        <v>358</v>
      </c>
      <c r="C170" s="37" t="s">
        <v>12</v>
      </c>
      <c r="D170" s="31" t="s">
        <v>11</v>
      </c>
      <c r="E170" s="39">
        <v>89.95</v>
      </c>
      <c r="F170" s="39">
        <v>90.2</v>
      </c>
      <c r="G170" s="39">
        <f t="shared" si="11"/>
        <v>0.25</v>
      </c>
      <c r="H170" s="20">
        <f t="shared" si="12"/>
        <v>1000</v>
      </c>
      <c r="I170" s="34"/>
      <c r="K170" s="3"/>
      <c r="L170" s="1"/>
      <c r="M170" s="1"/>
    </row>
    <row r="171" spans="1:13" x14ac:dyDescent="0.25">
      <c r="A171" s="30">
        <v>164</v>
      </c>
      <c r="B171" s="36">
        <v>358</v>
      </c>
      <c r="C171" s="37" t="s">
        <v>12</v>
      </c>
      <c r="D171" s="31" t="s">
        <v>11</v>
      </c>
      <c r="E171" s="39">
        <v>90.6</v>
      </c>
      <c r="F171" s="39">
        <v>91.394999999999996</v>
      </c>
      <c r="G171" s="39">
        <f t="shared" si="11"/>
        <v>0.79500000000000171</v>
      </c>
      <c r="H171" s="20">
        <f t="shared" si="12"/>
        <v>3180.0000000000068</v>
      </c>
      <c r="I171" s="34"/>
      <c r="K171" s="3"/>
      <c r="L171" s="1"/>
      <c r="M171" s="1"/>
    </row>
    <row r="172" spans="1:13" x14ac:dyDescent="0.25">
      <c r="A172" s="30">
        <v>165</v>
      </c>
      <c r="B172" s="36">
        <v>358</v>
      </c>
      <c r="C172" s="37" t="s">
        <v>12</v>
      </c>
      <c r="D172" s="31" t="s">
        <v>11</v>
      </c>
      <c r="E172" s="39">
        <v>91.41</v>
      </c>
      <c r="F172" s="39">
        <v>92.5</v>
      </c>
      <c r="G172" s="39">
        <f t="shared" si="11"/>
        <v>1.0900000000000034</v>
      </c>
      <c r="H172" s="20">
        <f t="shared" si="12"/>
        <v>4360.0000000000136</v>
      </c>
      <c r="I172" s="34"/>
      <c r="K172" s="3"/>
      <c r="L172" s="1"/>
      <c r="M172" s="1"/>
    </row>
    <row r="173" spans="1:13" x14ac:dyDescent="0.25">
      <c r="A173" s="30">
        <v>166</v>
      </c>
      <c r="B173" s="36">
        <v>358</v>
      </c>
      <c r="C173" s="37" t="s">
        <v>12</v>
      </c>
      <c r="D173" s="31" t="s">
        <v>11</v>
      </c>
      <c r="E173" s="39">
        <v>93.25</v>
      </c>
      <c r="F173" s="39">
        <v>93.35</v>
      </c>
      <c r="G173" s="39">
        <f t="shared" si="11"/>
        <v>9.9999999999994316E-2</v>
      </c>
      <c r="H173" s="20">
        <f t="shared" si="12"/>
        <v>399.99999999997726</v>
      </c>
      <c r="I173" s="34"/>
      <c r="K173" s="3"/>
      <c r="L173" s="1"/>
      <c r="M173" s="1"/>
    </row>
    <row r="174" spans="1:13" x14ac:dyDescent="0.25">
      <c r="A174" s="30">
        <v>167</v>
      </c>
      <c r="B174" s="21">
        <v>14</v>
      </c>
      <c r="C174" s="26" t="s">
        <v>13</v>
      </c>
      <c r="D174" s="43" t="s">
        <v>11</v>
      </c>
      <c r="E174" s="42">
        <v>303.75</v>
      </c>
      <c r="F174" s="42">
        <v>304.04000000000002</v>
      </c>
      <c r="G174" s="39">
        <f xml:space="preserve"> F174-E174</f>
        <v>0.29000000000002046</v>
      </c>
      <c r="H174" s="19">
        <f t="shared" si="12"/>
        <v>1160.0000000000819</v>
      </c>
      <c r="I174" s="34"/>
      <c r="K174" s="3"/>
      <c r="L174" s="1"/>
      <c r="M174" s="1"/>
    </row>
    <row r="175" spans="1:13" x14ac:dyDescent="0.25">
      <c r="A175" s="30">
        <v>168</v>
      </c>
      <c r="B175" s="21">
        <v>14</v>
      </c>
      <c r="C175" s="26" t="s">
        <v>13</v>
      </c>
      <c r="D175" s="43" t="s">
        <v>11</v>
      </c>
      <c r="E175" s="42">
        <v>305.89999999999998</v>
      </c>
      <c r="F175" s="42">
        <v>306.13</v>
      </c>
      <c r="G175" s="39">
        <f xml:space="preserve"> F175-E175</f>
        <v>0.23000000000001819</v>
      </c>
      <c r="H175" s="19">
        <f t="shared" si="12"/>
        <v>920.00000000007276</v>
      </c>
      <c r="I175" s="34"/>
      <c r="K175" s="3"/>
      <c r="L175" s="1"/>
      <c r="M175" s="1"/>
    </row>
    <row r="176" spans="1:13" x14ac:dyDescent="0.25">
      <c r="A176" s="30">
        <v>169</v>
      </c>
      <c r="B176" s="21">
        <v>14</v>
      </c>
      <c r="C176" s="26" t="s">
        <v>13</v>
      </c>
      <c r="D176" s="44" t="s">
        <v>11</v>
      </c>
      <c r="E176" s="42">
        <v>307.17</v>
      </c>
      <c r="F176" s="42">
        <v>307.37</v>
      </c>
      <c r="G176" s="39">
        <f xml:space="preserve"> F176-E176</f>
        <v>0.19999999999998863</v>
      </c>
      <c r="H176" s="19">
        <f t="shared" si="12"/>
        <v>799.99999999995453</v>
      </c>
      <c r="I176" s="34"/>
      <c r="K176" s="3"/>
      <c r="L176" s="1"/>
      <c r="M176" s="1"/>
    </row>
    <row r="177" spans="1:13" x14ac:dyDescent="0.25">
      <c r="A177" s="30">
        <v>170</v>
      </c>
      <c r="B177" s="21">
        <v>14</v>
      </c>
      <c r="C177" s="26" t="s">
        <v>13</v>
      </c>
      <c r="D177" s="44" t="s">
        <v>11</v>
      </c>
      <c r="E177" s="42">
        <v>315.89999999999998</v>
      </c>
      <c r="F177" s="42">
        <v>316.7</v>
      </c>
      <c r="G177" s="39">
        <f t="shared" ref="G177:G247" si="13" xml:space="preserve"> F177-E177</f>
        <v>0.80000000000001137</v>
      </c>
      <c r="H177" s="19">
        <f t="shared" si="12"/>
        <v>3200.0000000000455</v>
      </c>
      <c r="I177" s="34"/>
      <c r="K177" s="3"/>
      <c r="L177" s="1"/>
      <c r="M177" s="1"/>
    </row>
    <row r="178" spans="1:13" x14ac:dyDescent="0.25">
      <c r="A178" s="30">
        <v>171</v>
      </c>
      <c r="B178" s="21">
        <v>14</v>
      </c>
      <c r="C178" s="26" t="s">
        <v>13</v>
      </c>
      <c r="D178" s="44" t="s">
        <v>11</v>
      </c>
      <c r="E178" s="42">
        <v>320.25</v>
      </c>
      <c r="F178" s="42">
        <v>320.46499999999997</v>
      </c>
      <c r="G178" s="39">
        <f t="shared" si="13"/>
        <v>0.21499999999997499</v>
      </c>
      <c r="H178" s="19">
        <f t="shared" si="12"/>
        <v>859.99999999989996</v>
      </c>
      <c r="I178" s="34"/>
      <c r="K178" s="3"/>
      <c r="L178" s="1"/>
      <c r="M178" s="1"/>
    </row>
    <row r="179" spans="1:13" x14ac:dyDescent="0.25">
      <c r="A179" s="30">
        <v>172</v>
      </c>
      <c r="B179" s="21">
        <v>14</v>
      </c>
      <c r="C179" s="26" t="s">
        <v>13</v>
      </c>
      <c r="D179" s="44" t="s">
        <v>11</v>
      </c>
      <c r="E179" s="42">
        <v>320.48500000000001</v>
      </c>
      <c r="F179" s="42">
        <v>320.7</v>
      </c>
      <c r="G179" s="39">
        <f t="shared" si="13"/>
        <v>0.21499999999997499</v>
      </c>
      <c r="H179" s="19">
        <f t="shared" si="12"/>
        <v>859.99999999989996</v>
      </c>
      <c r="I179" s="34"/>
      <c r="K179" s="3"/>
      <c r="L179" s="1"/>
      <c r="M179" s="1"/>
    </row>
    <row r="180" spans="1:13" x14ac:dyDescent="0.25">
      <c r="A180" s="30">
        <v>173</v>
      </c>
      <c r="B180" s="21">
        <v>14</v>
      </c>
      <c r="C180" s="26" t="s">
        <v>13</v>
      </c>
      <c r="D180" s="44" t="s">
        <v>11</v>
      </c>
      <c r="E180" s="42">
        <v>330.85</v>
      </c>
      <c r="F180" s="42">
        <v>330.95</v>
      </c>
      <c r="G180" s="39">
        <f t="shared" si="13"/>
        <v>9.9999999999965894E-2</v>
      </c>
      <c r="H180" s="19">
        <f t="shared" si="12"/>
        <v>399.99999999986358</v>
      </c>
      <c r="I180" s="34"/>
      <c r="K180" s="3"/>
      <c r="L180" s="1"/>
      <c r="M180" s="1"/>
    </row>
    <row r="181" spans="1:13" x14ac:dyDescent="0.25">
      <c r="A181" s="30">
        <v>174</v>
      </c>
      <c r="B181" s="21">
        <v>14</v>
      </c>
      <c r="C181" s="26" t="s">
        <v>13</v>
      </c>
      <c r="D181" s="44" t="s">
        <v>11</v>
      </c>
      <c r="E181" s="42">
        <v>333.1</v>
      </c>
      <c r="F181" s="42">
        <v>333.6</v>
      </c>
      <c r="G181" s="39">
        <f t="shared" si="13"/>
        <v>0.5</v>
      </c>
      <c r="H181" s="19">
        <f t="shared" si="12"/>
        <v>2000</v>
      </c>
      <c r="I181" s="34"/>
      <c r="K181" s="3"/>
      <c r="L181" s="1"/>
      <c r="M181" s="1"/>
    </row>
    <row r="182" spans="1:13" x14ac:dyDescent="0.25">
      <c r="A182" s="30">
        <v>175</v>
      </c>
      <c r="B182" s="21">
        <v>14</v>
      </c>
      <c r="C182" s="26" t="s">
        <v>13</v>
      </c>
      <c r="D182" s="44" t="s">
        <v>11</v>
      </c>
      <c r="E182" s="42">
        <v>337.4</v>
      </c>
      <c r="F182" s="42">
        <v>337.6</v>
      </c>
      <c r="G182" s="39">
        <f t="shared" si="13"/>
        <v>0.20000000000004547</v>
      </c>
      <c r="H182" s="19">
        <f t="shared" si="12"/>
        <v>800.0000000001819</v>
      </c>
      <c r="I182" s="34"/>
      <c r="K182" s="3"/>
      <c r="L182" s="1"/>
      <c r="M182" s="1"/>
    </row>
    <row r="183" spans="1:13" x14ac:dyDescent="0.25">
      <c r="A183" s="30">
        <v>176</v>
      </c>
      <c r="B183" s="21">
        <v>14</v>
      </c>
      <c r="C183" s="26" t="s">
        <v>13</v>
      </c>
      <c r="D183" s="44" t="s">
        <v>11</v>
      </c>
      <c r="E183" s="42">
        <v>338.5</v>
      </c>
      <c r="F183" s="42">
        <v>338.8</v>
      </c>
      <c r="G183" s="39">
        <f t="shared" si="13"/>
        <v>0.30000000000001137</v>
      </c>
      <c r="H183" s="19">
        <f t="shared" si="12"/>
        <v>1200.0000000000455</v>
      </c>
      <c r="I183" s="34"/>
      <c r="K183" s="3"/>
      <c r="L183" s="1"/>
      <c r="M183" s="1"/>
    </row>
    <row r="184" spans="1:13" x14ac:dyDescent="0.25">
      <c r="A184" s="30">
        <v>177</v>
      </c>
      <c r="B184" s="21">
        <v>14</v>
      </c>
      <c r="C184" s="26" t="s">
        <v>13</v>
      </c>
      <c r="D184" s="44" t="s">
        <v>11</v>
      </c>
      <c r="E184" s="42">
        <v>342.3</v>
      </c>
      <c r="F184" s="42">
        <v>345.36</v>
      </c>
      <c r="G184" s="39">
        <f t="shared" si="13"/>
        <v>3.0600000000000023</v>
      </c>
      <c r="H184" s="19">
        <f t="shared" si="12"/>
        <v>12240.000000000009</v>
      </c>
      <c r="I184" s="34"/>
      <c r="K184" s="3"/>
      <c r="L184" s="1"/>
      <c r="M184" s="1"/>
    </row>
    <row r="185" spans="1:13" x14ac:dyDescent="0.25">
      <c r="A185" s="30">
        <v>178</v>
      </c>
      <c r="B185" s="21">
        <v>14</v>
      </c>
      <c r="C185" s="26" t="s">
        <v>13</v>
      </c>
      <c r="D185" s="44" t="s">
        <v>11</v>
      </c>
      <c r="E185" s="42">
        <v>345.38</v>
      </c>
      <c r="F185" s="42">
        <v>345.92599999999999</v>
      </c>
      <c r="G185" s="39">
        <f t="shared" si="13"/>
        <v>0.54599999999999227</v>
      </c>
      <c r="H185" s="19">
        <f t="shared" si="12"/>
        <v>2183.9999999999691</v>
      </c>
      <c r="I185" s="34"/>
      <c r="K185" s="3"/>
      <c r="L185" s="1"/>
      <c r="M185" s="1"/>
    </row>
    <row r="186" spans="1:13" x14ac:dyDescent="0.25">
      <c r="A186" s="30">
        <v>179</v>
      </c>
      <c r="B186" s="21">
        <v>14</v>
      </c>
      <c r="C186" s="26" t="s">
        <v>13</v>
      </c>
      <c r="D186" s="44" t="s">
        <v>11</v>
      </c>
      <c r="E186" s="42">
        <v>345.94600000000003</v>
      </c>
      <c r="F186" s="42">
        <v>347.286</v>
      </c>
      <c r="G186" s="39">
        <f t="shared" si="13"/>
        <v>1.339999999999975</v>
      </c>
      <c r="H186" s="19">
        <f t="shared" si="12"/>
        <v>5359.9999999999</v>
      </c>
      <c r="I186" s="34"/>
      <c r="K186" s="3"/>
      <c r="L186" s="1"/>
      <c r="M186" s="1"/>
    </row>
    <row r="187" spans="1:13" x14ac:dyDescent="0.25">
      <c r="A187" s="30">
        <v>180</v>
      </c>
      <c r="B187" s="21">
        <v>14</v>
      </c>
      <c r="C187" s="26" t="s">
        <v>13</v>
      </c>
      <c r="D187" s="44" t="s">
        <v>11</v>
      </c>
      <c r="E187" s="42">
        <v>347.30599999999998</v>
      </c>
      <c r="F187" s="42">
        <v>348.11599999999999</v>
      </c>
      <c r="G187" s="39">
        <f t="shared" si="13"/>
        <v>0.81000000000000227</v>
      </c>
      <c r="H187" s="19">
        <f t="shared" si="12"/>
        <v>3240.0000000000091</v>
      </c>
      <c r="I187" s="34"/>
      <c r="K187" s="3"/>
      <c r="L187" s="1"/>
      <c r="M187" s="1"/>
    </row>
    <row r="188" spans="1:13" x14ac:dyDescent="0.25">
      <c r="A188" s="30">
        <v>181</v>
      </c>
      <c r="B188" s="21">
        <v>14</v>
      </c>
      <c r="C188" s="26" t="s">
        <v>13</v>
      </c>
      <c r="D188" s="44" t="s">
        <v>11</v>
      </c>
      <c r="E188" s="42">
        <v>348.63600000000002</v>
      </c>
      <c r="F188" s="42">
        <v>350.94</v>
      </c>
      <c r="G188" s="39">
        <f t="shared" si="13"/>
        <v>2.3039999999999736</v>
      </c>
      <c r="H188" s="19">
        <f t="shared" si="12"/>
        <v>9215.9999999998945</v>
      </c>
      <c r="I188" s="34"/>
      <c r="K188" s="3"/>
      <c r="L188" s="1"/>
      <c r="M188" s="1"/>
    </row>
    <row r="189" spans="1:13" x14ac:dyDescent="0.25">
      <c r="A189" s="30">
        <v>182</v>
      </c>
      <c r="B189" s="21">
        <v>14</v>
      </c>
      <c r="C189" s="26" t="s">
        <v>13</v>
      </c>
      <c r="D189" s="42" t="s">
        <v>11</v>
      </c>
      <c r="E189" s="42">
        <v>360.56</v>
      </c>
      <c r="F189" s="42">
        <v>360.9</v>
      </c>
      <c r="G189" s="39">
        <f t="shared" si="13"/>
        <v>0.33999999999997499</v>
      </c>
      <c r="H189" s="19">
        <f t="shared" si="12"/>
        <v>1359.9999999999</v>
      </c>
      <c r="I189" s="34"/>
      <c r="K189" s="3"/>
      <c r="L189" s="1"/>
      <c r="M189" s="1"/>
    </row>
    <row r="190" spans="1:13" x14ac:dyDescent="0.25">
      <c r="A190" s="30">
        <v>183</v>
      </c>
      <c r="B190" s="21">
        <v>14</v>
      </c>
      <c r="C190" s="26" t="s">
        <v>13</v>
      </c>
      <c r="D190" s="42" t="s">
        <v>11</v>
      </c>
      <c r="E190" s="42">
        <v>363.7</v>
      </c>
      <c r="F190" s="42">
        <v>365.27800000000002</v>
      </c>
      <c r="G190" s="39">
        <f t="shared" si="13"/>
        <v>1.5780000000000314</v>
      </c>
      <c r="H190" s="19">
        <f t="shared" si="12"/>
        <v>6312.0000000001255</v>
      </c>
      <c r="I190" s="34"/>
      <c r="K190" s="3"/>
      <c r="L190" s="1"/>
      <c r="M190" s="1"/>
    </row>
    <row r="191" spans="1:13" x14ac:dyDescent="0.25">
      <c r="A191" s="30">
        <v>184</v>
      </c>
      <c r="B191" s="21">
        <v>14</v>
      </c>
      <c r="C191" s="26" t="s">
        <v>13</v>
      </c>
      <c r="D191" s="42" t="s">
        <v>11</v>
      </c>
      <c r="E191" s="42">
        <v>365.29899999999998</v>
      </c>
      <c r="F191" s="42">
        <v>366.70400000000001</v>
      </c>
      <c r="G191" s="39">
        <f t="shared" si="13"/>
        <v>1.4050000000000296</v>
      </c>
      <c r="H191" s="19">
        <f t="shared" si="12"/>
        <v>5620.0000000001182</v>
      </c>
      <c r="I191" s="34"/>
      <c r="K191" s="3"/>
      <c r="L191" s="1"/>
      <c r="M191" s="1"/>
    </row>
    <row r="192" spans="1:13" x14ac:dyDescent="0.25">
      <c r="A192" s="30">
        <v>185</v>
      </c>
      <c r="B192" s="21">
        <v>14</v>
      </c>
      <c r="C192" s="26" t="s">
        <v>13</v>
      </c>
      <c r="D192" s="42" t="s">
        <v>11</v>
      </c>
      <c r="E192" s="42">
        <v>366.72399999999999</v>
      </c>
      <c r="F192" s="42">
        <v>368.16699999999997</v>
      </c>
      <c r="G192" s="39">
        <f t="shared" si="13"/>
        <v>1.4429999999999836</v>
      </c>
      <c r="H192" s="19">
        <f t="shared" si="12"/>
        <v>5771.9999999999345</v>
      </c>
      <c r="I192" s="34"/>
      <c r="K192" s="3"/>
      <c r="L192" s="1"/>
      <c r="M192" s="1"/>
    </row>
    <row r="193" spans="1:13" x14ac:dyDescent="0.25">
      <c r="A193" s="30">
        <v>186</v>
      </c>
      <c r="B193" s="21">
        <v>14</v>
      </c>
      <c r="C193" s="26" t="s">
        <v>13</v>
      </c>
      <c r="D193" s="42" t="s">
        <v>11</v>
      </c>
      <c r="E193" s="42">
        <v>368.18700000000001</v>
      </c>
      <c r="F193" s="42">
        <v>368.4</v>
      </c>
      <c r="G193" s="39">
        <f t="shared" si="13"/>
        <v>0.21299999999996544</v>
      </c>
      <c r="H193" s="19">
        <f t="shared" si="12"/>
        <v>851.99999999986176</v>
      </c>
      <c r="I193" s="34"/>
      <c r="K193" s="3"/>
      <c r="L193" s="1"/>
      <c r="M193" s="1"/>
    </row>
    <row r="194" spans="1:13" x14ac:dyDescent="0.25">
      <c r="A194" s="30">
        <v>187</v>
      </c>
      <c r="B194" s="21">
        <v>14</v>
      </c>
      <c r="C194" s="26" t="s">
        <v>13</v>
      </c>
      <c r="D194" s="44" t="s">
        <v>11</v>
      </c>
      <c r="E194" s="42">
        <v>370.55</v>
      </c>
      <c r="F194" s="42">
        <v>371.2</v>
      </c>
      <c r="G194" s="39">
        <f t="shared" si="13"/>
        <v>0.64999999999997726</v>
      </c>
      <c r="H194" s="19">
        <f t="shared" si="12"/>
        <v>2599.9999999999091</v>
      </c>
      <c r="I194" s="34"/>
      <c r="K194" s="3"/>
      <c r="L194" s="1"/>
      <c r="M194" s="1"/>
    </row>
    <row r="195" spans="1:13" x14ac:dyDescent="0.25">
      <c r="A195" s="30">
        <v>188</v>
      </c>
      <c r="B195" s="21">
        <v>14</v>
      </c>
      <c r="C195" s="26" t="s">
        <v>13</v>
      </c>
      <c r="D195" s="44" t="s">
        <v>11</v>
      </c>
      <c r="E195" s="42">
        <v>376</v>
      </c>
      <c r="F195" s="42">
        <v>379.42700000000002</v>
      </c>
      <c r="G195" s="39">
        <f t="shared" si="13"/>
        <v>3.4270000000000209</v>
      </c>
      <c r="H195" s="19">
        <f t="shared" si="12"/>
        <v>13708.000000000084</v>
      </c>
      <c r="I195" s="34"/>
      <c r="K195" s="3"/>
      <c r="L195" s="1"/>
      <c r="M195" s="1"/>
    </row>
    <row r="196" spans="1:13" x14ac:dyDescent="0.25">
      <c r="A196" s="30">
        <v>189</v>
      </c>
      <c r="B196" s="21">
        <v>14</v>
      </c>
      <c r="C196" s="26" t="s">
        <v>13</v>
      </c>
      <c r="D196" s="44" t="s">
        <v>11</v>
      </c>
      <c r="E196" s="42">
        <v>379.447</v>
      </c>
      <c r="F196" s="42">
        <v>381.80500000000001</v>
      </c>
      <c r="G196" s="39">
        <f t="shared" si="13"/>
        <v>2.3580000000000041</v>
      </c>
      <c r="H196" s="19">
        <f t="shared" si="12"/>
        <v>9432.0000000000164</v>
      </c>
      <c r="I196" s="34"/>
      <c r="K196" s="3"/>
      <c r="L196" s="1"/>
      <c r="M196" s="1"/>
    </row>
    <row r="197" spans="1:13" x14ac:dyDescent="0.25">
      <c r="A197" s="30">
        <v>190</v>
      </c>
      <c r="B197" s="21">
        <v>14</v>
      </c>
      <c r="C197" s="26" t="s">
        <v>13</v>
      </c>
      <c r="D197" s="44" t="s">
        <v>11</v>
      </c>
      <c r="E197" s="42">
        <v>381.82499999999999</v>
      </c>
      <c r="F197" s="42">
        <v>385.81</v>
      </c>
      <c r="G197" s="39">
        <f t="shared" si="13"/>
        <v>3.9850000000000136</v>
      </c>
      <c r="H197" s="19">
        <f t="shared" si="12"/>
        <v>15940.000000000055</v>
      </c>
      <c r="I197" s="34"/>
      <c r="K197" s="3"/>
      <c r="L197" s="1"/>
      <c r="M197" s="1"/>
    </row>
    <row r="198" spans="1:13" x14ac:dyDescent="0.25">
      <c r="A198" s="30">
        <v>191</v>
      </c>
      <c r="B198" s="21">
        <v>14</v>
      </c>
      <c r="C198" s="26" t="s">
        <v>13</v>
      </c>
      <c r="D198" s="44" t="s">
        <v>11</v>
      </c>
      <c r="E198" s="42">
        <v>385.83</v>
      </c>
      <c r="F198" s="42">
        <v>388.5</v>
      </c>
      <c r="G198" s="39">
        <f t="shared" si="13"/>
        <v>2.6700000000000159</v>
      </c>
      <c r="H198" s="19">
        <f t="shared" si="12"/>
        <v>10680.000000000064</v>
      </c>
      <c r="I198" s="34"/>
      <c r="K198" s="3"/>
      <c r="L198" s="1"/>
      <c r="M198" s="1"/>
    </row>
    <row r="199" spans="1:13" x14ac:dyDescent="0.25">
      <c r="A199" s="30">
        <v>192</v>
      </c>
      <c r="B199" s="21">
        <v>14</v>
      </c>
      <c r="C199" s="26" t="s">
        <v>13</v>
      </c>
      <c r="D199" s="44" t="s">
        <v>10</v>
      </c>
      <c r="E199" s="42">
        <v>303.815</v>
      </c>
      <c r="F199" s="42">
        <v>303.97500000000002</v>
      </c>
      <c r="G199" s="39">
        <f t="shared" si="13"/>
        <v>0.16000000000002501</v>
      </c>
      <c r="H199" s="19">
        <f t="shared" si="12"/>
        <v>640.00000000010004</v>
      </c>
      <c r="I199" s="34"/>
      <c r="K199" s="3"/>
      <c r="L199" s="1"/>
      <c r="M199" s="1"/>
    </row>
    <row r="200" spans="1:13" x14ac:dyDescent="0.25">
      <c r="A200" s="30">
        <v>193</v>
      </c>
      <c r="B200" s="21">
        <v>14</v>
      </c>
      <c r="C200" s="26" t="s">
        <v>13</v>
      </c>
      <c r="D200" s="44" t="s">
        <v>10</v>
      </c>
      <c r="E200" s="42">
        <v>304.55</v>
      </c>
      <c r="F200" s="42">
        <v>304.7</v>
      </c>
      <c r="G200" s="39">
        <f t="shared" si="13"/>
        <v>0.14999999999997726</v>
      </c>
      <c r="H200" s="19">
        <f t="shared" si="12"/>
        <v>599.99999999990905</v>
      </c>
      <c r="I200" s="34"/>
      <c r="K200" s="3"/>
      <c r="L200" s="1"/>
      <c r="M200" s="1"/>
    </row>
    <row r="201" spans="1:13" x14ac:dyDescent="0.25">
      <c r="A201" s="30">
        <v>194</v>
      </c>
      <c r="B201" s="21">
        <v>14</v>
      </c>
      <c r="C201" s="26" t="s">
        <v>13</v>
      </c>
      <c r="D201" s="44" t="s">
        <v>10</v>
      </c>
      <c r="E201" s="42">
        <v>305.88</v>
      </c>
      <c r="F201" s="42">
        <v>306.16000000000003</v>
      </c>
      <c r="G201" s="39">
        <f t="shared" si="13"/>
        <v>0.28000000000002956</v>
      </c>
      <c r="H201" s="19">
        <f t="shared" si="12"/>
        <v>1120.0000000001182</v>
      </c>
      <c r="I201" s="34"/>
      <c r="K201" s="3"/>
      <c r="L201" s="1"/>
      <c r="M201" s="1"/>
    </row>
    <row r="202" spans="1:13" x14ac:dyDescent="0.25">
      <c r="A202" s="30">
        <v>195</v>
      </c>
      <c r="B202" s="21">
        <v>14</v>
      </c>
      <c r="C202" s="26" t="s">
        <v>13</v>
      </c>
      <c r="D202" s="44" t="s">
        <v>10</v>
      </c>
      <c r="E202" s="42">
        <v>306.77</v>
      </c>
      <c r="F202" s="42">
        <v>307.37</v>
      </c>
      <c r="G202" s="39">
        <f t="shared" si="13"/>
        <v>0.60000000000002274</v>
      </c>
      <c r="H202" s="19">
        <f t="shared" si="12"/>
        <v>2400.0000000000909</v>
      </c>
      <c r="I202" s="34"/>
      <c r="K202" s="3"/>
      <c r="L202" s="1"/>
      <c r="M202" s="1"/>
    </row>
    <row r="203" spans="1:13" x14ac:dyDescent="0.25">
      <c r="A203" s="30">
        <v>196</v>
      </c>
      <c r="B203" s="21">
        <v>14</v>
      </c>
      <c r="C203" s="26" t="s">
        <v>13</v>
      </c>
      <c r="D203" s="44" t="s">
        <v>10</v>
      </c>
      <c r="E203" s="42">
        <v>315.89999999999998</v>
      </c>
      <c r="F203" s="42">
        <v>316.7</v>
      </c>
      <c r="G203" s="39">
        <f t="shared" si="13"/>
        <v>0.80000000000001137</v>
      </c>
      <c r="H203" s="19">
        <f t="shared" ref="H203:H273" si="14">(G203*4000)</f>
        <v>3200.0000000000455</v>
      </c>
      <c r="I203" s="34"/>
      <c r="K203" s="3"/>
      <c r="L203" s="1"/>
      <c r="M203" s="1"/>
    </row>
    <row r="204" spans="1:13" x14ac:dyDescent="0.25">
      <c r="A204" s="30">
        <v>197</v>
      </c>
      <c r="B204" s="21">
        <v>14</v>
      </c>
      <c r="C204" s="26" t="s">
        <v>13</v>
      </c>
      <c r="D204" s="44" t="s">
        <v>10</v>
      </c>
      <c r="E204" s="42">
        <v>320.25</v>
      </c>
      <c r="F204" s="42">
        <v>320.46499999999997</v>
      </c>
      <c r="G204" s="39">
        <f t="shared" si="13"/>
        <v>0.21499999999997499</v>
      </c>
      <c r="H204" s="19">
        <f t="shared" si="14"/>
        <v>859.99999999989996</v>
      </c>
      <c r="I204" s="34"/>
      <c r="K204" s="3"/>
      <c r="L204" s="1"/>
      <c r="M204" s="1"/>
    </row>
    <row r="205" spans="1:13" x14ac:dyDescent="0.25">
      <c r="A205" s="30">
        <v>198</v>
      </c>
      <c r="B205" s="21">
        <v>14</v>
      </c>
      <c r="C205" s="26" t="s">
        <v>13</v>
      </c>
      <c r="D205" s="44" t="s">
        <v>10</v>
      </c>
      <c r="E205" s="42">
        <v>320.48500000000001</v>
      </c>
      <c r="F205" s="42">
        <v>320.7</v>
      </c>
      <c r="G205" s="39">
        <f t="shared" si="13"/>
        <v>0.21499999999997499</v>
      </c>
      <c r="H205" s="19">
        <f t="shared" si="14"/>
        <v>859.99999999989996</v>
      </c>
      <c r="I205" s="34"/>
      <c r="K205" s="3"/>
      <c r="L205" s="1"/>
      <c r="M205" s="1"/>
    </row>
    <row r="206" spans="1:13" x14ac:dyDescent="0.25">
      <c r="A206" s="30">
        <v>199</v>
      </c>
      <c r="B206" s="21">
        <v>14</v>
      </c>
      <c r="C206" s="26" t="s">
        <v>13</v>
      </c>
      <c r="D206" s="44" t="s">
        <v>10</v>
      </c>
      <c r="E206" s="42">
        <v>342.85</v>
      </c>
      <c r="F206" s="42">
        <v>345.36500000000001</v>
      </c>
      <c r="G206" s="39">
        <f t="shared" si="13"/>
        <v>2.5149999999999864</v>
      </c>
      <c r="H206" s="19">
        <f t="shared" si="14"/>
        <v>10059.999999999945</v>
      </c>
      <c r="I206" s="34"/>
      <c r="K206" s="3"/>
      <c r="L206" s="1"/>
      <c r="M206" s="1"/>
    </row>
    <row r="207" spans="1:13" x14ac:dyDescent="0.25">
      <c r="A207" s="30">
        <v>200</v>
      </c>
      <c r="B207" s="21">
        <v>14</v>
      </c>
      <c r="C207" s="26" t="s">
        <v>13</v>
      </c>
      <c r="D207" s="44" t="s">
        <v>10</v>
      </c>
      <c r="E207" s="42">
        <v>345.375</v>
      </c>
      <c r="F207" s="42">
        <v>347.291</v>
      </c>
      <c r="G207" s="39">
        <f t="shared" si="13"/>
        <v>1.9159999999999968</v>
      </c>
      <c r="H207" s="19">
        <f t="shared" si="14"/>
        <v>7663.9999999999873</v>
      </c>
      <c r="I207" s="34"/>
      <c r="K207" s="3"/>
      <c r="L207" s="1"/>
      <c r="M207" s="1"/>
    </row>
    <row r="208" spans="1:13" x14ac:dyDescent="0.25">
      <c r="A208" s="30">
        <v>201</v>
      </c>
      <c r="B208" s="21">
        <v>14</v>
      </c>
      <c r="C208" s="26" t="s">
        <v>13</v>
      </c>
      <c r="D208" s="44" t="s">
        <v>10</v>
      </c>
      <c r="E208" s="42">
        <v>347.30099999999999</v>
      </c>
      <c r="F208" s="42">
        <v>348.1</v>
      </c>
      <c r="G208" s="39">
        <f t="shared" si="13"/>
        <v>0.79900000000003502</v>
      </c>
      <c r="H208" s="19">
        <f t="shared" si="14"/>
        <v>3196.0000000001401</v>
      </c>
      <c r="I208" s="34"/>
      <c r="K208" s="3"/>
      <c r="L208" s="1"/>
      <c r="M208" s="1"/>
    </row>
    <row r="209" spans="1:13" x14ac:dyDescent="0.25">
      <c r="A209" s="30">
        <v>202</v>
      </c>
      <c r="B209" s="21">
        <v>14</v>
      </c>
      <c r="C209" s="26" t="s">
        <v>13</v>
      </c>
      <c r="D209" s="42" t="s">
        <v>10</v>
      </c>
      <c r="E209" s="42">
        <v>349</v>
      </c>
      <c r="F209" s="42">
        <v>350.94</v>
      </c>
      <c r="G209" s="39">
        <f t="shared" si="13"/>
        <v>1.9399999999999977</v>
      </c>
      <c r="H209" s="19">
        <f t="shared" si="14"/>
        <v>7759.9999999999909</v>
      </c>
      <c r="I209" s="34"/>
      <c r="K209" s="3"/>
      <c r="L209" s="1"/>
      <c r="M209" s="1"/>
    </row>
    <row r="210" spans="1:13" x14ac:dyDescent="0.25">
      <c r="A210" s="30">
        <v>203</v>
      </c>
      <c r="B210" s="21">
        <v>14</v>
      </c>
      <c r="C210" s="26" t="s">
        <v>13</v>
      </c>
      <c r="D210" s="42" t="s">
        <v>10</v>
      </c>
      <c r="E210" s="42">
        <v>360.8</v>
      </c>
      <c r="F210" s="42">
        <v>360.95</v>
      </c>
      <c r="G210" s="39">
        <f t="shared" si="13"/>
        <v>0.14999999999997726</v>
      </c>
      <c r="H210" s="19">
        <f t="shared" si="14"/>
        <v>599.99999999990905</v>
      </c>
      <c r="I210" s="34"/>
      <c r="K210" s="3"/>
      <c r="L210" s="1"/>
      <c r="M210" s="1"/>
    </row>
    <row r="211" spans="1:13" x14ac:dyDescent="0.25">
      <c r="A211" s="30">
        <v>204</v>
      </c>
      <c r="B211" s="21">
        <v>14</v>
      </c>
      <c r="C211" s="26" t="s">
        <v>13</v>
      </c>
      <c r="D211" s="44" t="s">
        <v>10</v>
      </c>
      <c r="E211" s="42">
        <v>363.95</v>
      </c>
      <c r="F211" s="42">
        <v>365.27800000000002</v>
      </c>
      <c r="G211" s="39">
        <f t="shared" si="13"/>
        <v>1.3280000000000314</v>
      </c>
      <c r="H211" s="19">
        <f t="shared" si="14"/>
        <v>5312.0000000001255</v>
      </c>
      <c r="I211" s="34"/>
      <c r="K211" s="3"/>
      <c r="L211" s="1"/>
      <c r="M211" s="1"/>
    </row>
    <row r="212" spans="1:13" x14ac:dyDescent="0.25">
      <c r="A212" s="30">
        <v>205</v>
      </c>
      <c r="B212" s="21">
        <v>14</v>
      </c>
      <c r="C212" s="26" t="s">
        <v>13</v>
      </c>
      <c r="D212" s="44" t="s">
        <v>10</v>
      </c>
      <c r="E212" s="42">
        <v>365.298</v>
      </c>
      <c r="F212" s="42">
        <v>366.70400000000001</v>
      </c>
      <c r="G212" s="39">
        <f t="shared" si="13"/>
        <v>1.4060000000000059</v>
      </c>
      <c r="H212" s="19">
        <f t="shared" si="14"/>
        <v>5624.0000000000236</v>
      </c>
      <c r="I212" s="34"/>
      <c r="K212" s="3"/>
      <c r="L212" s="1"/>
      <c r="M212" s="1"/>
    </row>
    <row r="213" spans="1:13" x14ac:dyDescent="0.25">
      <c r="A213" s="30">
        <v>206</v>
      </c>
      <c r="B213" s="21">
        <v>14</v>
      </c>
      <c r="C213" s="26" t="s">
        <v>13</v>
      </c>
      <c r="D213" s="44" t="s">
        <v>10</v>
      </c>
      <c r="E213" s="42">
        <v>366.72399999999999</v>
      </c>
      <c r="F213" s="42">
        <v>368.16699999999997</v>
      </c>
      <c r="G213" s="39">
        <f t="shared" si="13"/>
        <v>1.4429999999999836</v>
      </c>
      <c r="H213" s="19">
        <f t="shared" si="14"/>
        <v>5771.9999999999345</v>
      </c>
      <c r="I213" s="34"/>
      <c r="K213" s="3"/>
      <c r="L213" s="1"/>
      <c r="M213" s="1"/>
    </row>
    <row r="214" spans="1:13" x14ac:dyDescent="0.25">
      <c r="A214" s="30">
        <v>207</v>
      </c>
      <c r="B214" s="21">
        <v>14</v>
      </c>
      <c r="C214" s="26" t="s">
        <v>13</v>
      </c>
      <c r="D214" s="44" t="s">
        <v>10</v>
      </c>
      <c r="E214" s="42">
        <v>368.18700000000001</v>
      </c>
      <c r="F214" s="42">
        <v>368.4</v>
      </c>
      <c r="G214" s="39">
        <f t="shared" si="13"/>
        <v>0.21299999999996544</v>
      </c>
      <c r="H214" s="19">
        <f t="shared" si="14"/>
        <v>851.99999999986176</v>
      </c>
      <c r="I214" s="34"/>
      <c r="K214" s="3"/>
      <c r="L214" s="1"/>
      <c r="M214" s="1"/>
    </row>
    <row r="215" spans="1:13" x14ac:dyDescent="0.25">
      <c r="A215" s="30">
        <v>208</v>
      </c>
      <c r="B215" s="21">
        <v>14</v>
      </c>
      <c r="C215" s="26" t="s">
        <v>13</v>
      </c>
      <c r="D215" s="44" t="s">
        <v>10</v>
      </c>
      <c r="E215" s="42">
        <v>370.5</v>
      </c>
      <c r="F215" s="42">
        <v>371.2</v>
      </c>
      <c r="G215" s="39">
        <f t="shared" si="13"/>
        <v>0.69999999999998863</v>
      </c>
      <c r="H215" s="19">
        <f t="shared" si="14"/>
        <v>2799.9999999999545</v>
      </c>
      <c r="I215" s="34"/>
      <c r="K215" s="3"/>
      <c r="L215" s="1"/>
      <c r="M215" s="1"/>
    </row>
    <row r="216" spans="1:13" x14ac:dyDescent="0.25">
      <c r="A216" s="30">
        <v>209</v>
      </c>
      <c r="B216" s="21">
        <v>14</v>
      </c>
      <c r="C216" s="26" t="s">
        <v>13</v>
      </c>
      <c r="D216" s="44" t="s">
        <v>10</v>
      </c>
      <c r="E216" s="42">
        <v>376.95</v>
      </c>
      <c r="F216" s="42">
        <v>379.42700000000002</v>
      </c>
      <c r="G216" s="39">
        <f t="shared" si="13"/>
        <v>2.4770000000000323</v>
      </c>
      <c r="H216" s="19">
        <f t="shared" si="14"/>
        <v>9908.0000000001291</v>
      </c>
      <c r="I216" s="34"/>
      <c r="K216" s="3"/>
      <c r="L216" s="1"/>
      <c r="M216" s="1"/>
    </row>
    <row r="217" spans="1:13" x14ac:dyDescent="0.25">
      <c r="A217" s="30">
        <v>210</v>
      </c>
      <c r="B217" s="21">
        <v>14</v>
      </c>
      <c r="C217" s="26" t="s">
        <v>13</v>
      </c>
      <c r="D217" s="44" t="s">
        <v>10</v>
      </c>
      <c r="E217" s="42">
        <v>379.447</v>
      </c>
      <c r="F217" s="42">
        <v>381.447</v>
      </c>
      <c r="G217" s="39">
        <f t="shared" si="13"/>
        <v>2</v>
      </c>
      <c r="H217" s="19">
        <f t="shared" si="14"/>
        <v>8000</v>
      </c>
      <c r="I217" s="34"/>
      <c r="K217" s="3"/>
      <c r="L217" s="1"/>
      <c r="M217" s="1"/>
    </row>
    <row r="218" spans="1:13" x14ac:dyDescent="0.25">
      <c r="A218" s="30">
        <v>211</v>
      </c>
      <c r="B218" s="21">
        <v>14</v>
      </c>
      <c r="C218" s="26" t="s">
        <v>13</v>
      </c>
      <c r="D218" s="44" t="s">
        <v>10</v>
      </c>
      <c r="E218" s="42">
        <v>381.46699999999998</v>
      </c>
      <c r="F218" s="42">
        <v>381.80500000000001</v>
      </c>
      <c r="G218" s="39">
        <f t="shared" si="13"/>
        <v>0.33800000000002228</v>
      </c>
      <c r="H218" s="19">
        <f t="shared" si="14"/>
        <v>1352.0000000000891</v>
      </c>
      <c r="I218" s="34"/>
      <c r="K218" s="3"/>
      <c r="L218" s="1"/>
      <c r="M218" s="1"/>
    </row>
    <row r="219" spans="1:13" x14ac:dyDescent="0.25">
      <c r="A219" s="30">
        <v>212</v>
      </c>
      <c r="B219" s="21">
        <v>14</v>
      </c>
      <c r="C219" s="26" t="s">
        <v>13</v>
      </c>
      <c r="D219" s="44" t="s">
        <v>10</v>
      </c>
      <c r="E219" s="42">
        <v>381.82499999999999</v>
      </c>
      <c r="F219" s="42">
        <v>385.81</v>
      </c>
      <c r="G219" s="39">
        <f t="shared" si="13"/>
        <v>3.9850000000000136</v>
      </c>
      <c r="H219" s="19">
        <f t="shared" si="14"/>
        <v>15940.000000000055</v>
      </c>
      <c r="I219" s="34"/>
      <c r="K219" s="3"/>
      <c r="L219" s="1"/>
      <c r="M219" s="1"/>
    </row>
    <row r="220" spans="1:13" x14ac:dyDescent="0.25">
      <c r="A220" s="30">
        <v>213</v>
      </c>
      <c r="B220" s="21">
        <v>14</v>
      </c>
      <c r="C220" s="26" t="s">
        <v>13</v>
      </c>
      <c r="D220" s="44" t="s">
        <v>10</v>
      </c>
      <c r="E220" s="42">
        <v>385.83</v>
      </c>
      <c r="F220" s="42">
        <v>388.5</v>
      </c>
      <c r="G220" s="39">
        <f t="shared" si="13"/>
        <v>2.6700000000000159</v>
      </c>
      <c r="H220" s="19">
        <f t="shared" si="14"/>
        <v>10680.000000000064</v>
      </c>
      <c r="I220" s="34"/>
      <c r="K220" s="3"/>
      <c r="L220" s="1"/>
      <c r="M220" s="1"/>
    </row>
    <row r="221" spans="1:13" x14ac:dyDescent="0.25">
      <c r="A221" s="30">
        <v>214</v>
      </c>
      <c r="B221" s="21">
        <v>275</v>
      </c>
      <c r="C221" s="26" t="s">
        <v>14</v>
      </c>
      <c r="D221" s="44" t="s">
        <v>11</v>
      </c>
      <c r="E221" s="42">
        <v>111</v>
      </c>
      <c r="F221" s="42">
        <v>111.322</v>
      </c>
      <c r="G221" s="39">
        <f t="shared" si="13"/>
        <v>0.32200000000000273</v>
      </c>
      <c r="H221" s="19">
        <f t="shared" si="14"/>
        <v>1288.0000000000109</v>
      </c>
      <c r="I221" s="34"/>
      <c r="K221" s="3"/>
      <c r="L221" s="1"/>
      <c r="M221" s="1"/>
    </row>
    <row r="222" spans="1:13" x14ac:dyDescent="0.25">
      <c r="A222" s="30">
        <v>215</v>
      </c>
      <c r="B222" s="21">
        <v>275</v>
      </c>
      <c r="C222" s="26" t="s">
        <v>14</v>
      </c>
      <c r="D222" s="44" t="s">
        <v>11</v>
      </c>
      <c r="E222" s="42">
        <v>111.342</v>
      </c>
      <c r="F222" s="42">
        <v>113.2</v>
      </c>
      <c r="G222" s="39">
        <f t="shared" si="13"/>
        <v>1.8580000000000041</v>
      </c>
      <c r="H222" s="19">
        <f t="shared" si="14"/>
        <v>7432.0000000000164</v>
      </c>
      <c r="I222" s="34"/>
      <c r="K222" s="3"/>
      <c r="L222" s="1"/>
      <c r="M222" s="1"/>
    </row>
    <row r="223" spans="1:13" x14ac:dyDescent="0.25">
      <c r="A223" s="30">
        <v>216</v>
      </c>
      <c r="B223" s="21">
        <v>275</v>
      </c>
      <c r="C223" s="26" t="s">
        <v>14</v>
      </c>
      <c r="D223" s="44" t="s">
        <v>11</v>
      </c>
      <c r="E223" s="42">
        <v>114.95</v>
      </c>
      <c r="F223" s="42">
        <v>115.97799999999999</v>
      </c>
      <c r="G223" s="39">
        <f t="shared" si="13"/>
        <v>1.0279999999999916</v>
      </c>
      <c r="H223" s="19">
        <f t="shared" si="14"/>
        <v>4111.9999999999663</v>
      </c>
      <c r="I223" s="34"/>
      <c r="K223" s="3"/>
      <c r="L223" s="1"/>
      <c r="M223" s="1"/>
    </row>
    <row r="224" spans="1:13" x14ac:dyDescent="0.25">
      <c r="A224" s="30">
        <v>217</v>
      </c>
      <c r="B224" s="21">
        <v>275</v>
      </c>
      <c r="C224" s="26" t="s">
        <v>14</v>
      </c>
      <c r="D224" s="44" t="s">
        <v>11</v>
      </c>
      <c r="E224" s="42">
        <v>115.998</v>
      </c>
      <c r="F224" s="42">
        <v>117.206</v>
      </c>
      <c r="G224" s="39">
        <f t="shared" si="13"/>
        <v>1.2079999999999984</v>
      </c>
      <c r="H224" s="19">
        <f t="shared" si="14"/>
        <v>4831.9999999999936</v>
      </c>
      <c r="I224" s="34"/>
      <c r="K224" s="3"/>
      <c r="L224" s="1"/>
      <c r="M224" s="1"/>
    </row>
    <row r="225" spans="1:13" x14ac:dyDescent="0.25">
      <c r="A225" s="30">
        <v>218</v>
      </c>
      <c r="B225" s="21">
        <v>275</v>
      </c>
      <c r="C225" s="26" t="s">
        <v>14</v>
      </c>
      <c r="D225" s="44" t="s">
        <v>11</v>
      </c>
      <c r="E225" s="42">
        <v>117.226</v>
      </c>
      <c r="F225" s="42">
        <v>121.857</v>
      </c>
      <c r="G225" s="39">
        <f t="shared" si="13"/>
        <v>4.6310000000000002</v>
      </c>
      <c r="H225" s="19">
        <f t="shared" si="14"/>
        <v>18524</v>
      </c>
      <c r="I225" s="34"/>
      <c r="K225" s="3"/>
      <c r="L225" s="1"/>
      <c r="M225" s="1"/>
    </row>
    <row r="226" spans="1:13" x14ac:dyDescent="0.25">
      <c r="A226" s="30">
        <v>219</v>
      </c>
      <c r="B226" s="21">
        <v>275</v>
      </c>
      <c r="C226" s="26" t="s">
        <v>14</v>
      </c>
      <c r="D226" s="44" t="s">
        <v>11</v>
      </c>
      <c r="E226" s="42">
        <v>121.877</v>
      </c>
      <c r="F226" s="42">
        <v>124.57299999999999</v>
      </c>
      <c r="G226" s="39">
        <f t="shared" si="13"/>
        <v>2.695999999999998</v>
      </c>
      <c r="H226" s="19">
        <f t="shared" si="14"/>
        <v>10783.999999999993</v>
      </c>
      <c r="I226" s="34"/>
      <c r="K226" s="3"/>
      <c r="L226" s="1"/>
      <c r="M226" s="1"/>
    </row>
    <row r="227" spans="1:13" x14ac:dyDescent="0.25">
      <c r="A227" s="30">
        <v>220</v>
      </c>
      <c r="B227" s="21">
        <v>275</v>
      </c>
      <c r="C227" s="26" t="s">
        <v>14</v>
      </c>
      <c r="D227" s="44" t="s">
        <v>11</v>
      </c>
      <c r="E227" s="42">
        <v>124.593</v>
      </c>
      <c r="F227" s="42">
        <v>124.66</v>
      </c>
      <c r="G227" s="39">
        <f t="shared" si="13"/>
        <v>6.6999999999993065E-2</v>
      </c>
      <c r="H227" s="19">
        <f t="shared" si="14"/>
        <v>267.99999999997226</v>
      </c>
      <c r="I227" s="34"/>
      <c r="K227" s="3"/>
      <c r="L227" s="1"/>
      <c r="M227" s="1"/>
    </row>
    <row r="228" spans="1:13" x14ac:dyDescent="0.25">
      <c r="A228" s="30">
        <v>221</v>
      </c>
      <c r="B228" s="21">
        <v>275</v>
      </c>
      <c r="C228" s="26" t="s">
        <v>14</v>
      </c>
      <c r="D228" s="44" t="s">
        <v>11</v>
      </c>
      <c r="E228" s="42">
        <v>129.72</v>
      </c>
      <c r="F228" s="42">
        <v>130.55000000000001</v>
      </c>
      <c r="G228" s="39">
        <f t="shared" si="13"/>
        <v>0.83000000000001251</v>
      </c>
      <c r="H228" s="19">
        <f t="shared" si="14"/>
        <v>3320.00000000005</v>
      </c>
      <c r="I228" s="34"/>
      <c r="K228" s="3"/>
      <c r="L228" s="1"/>
      <c r="M228" s="1"/>
    </row>
    <row r="229" spans="1:13" x14ac:dyDescent="0.25">
      <c r="A229" s="30">
        <v>222</v>
      </c>
      <c r="B229" s="21">
        <v>275</v>
      </c>
      <c r="C229" s="26" t="s">
        <v>14</v>
      </c>
      <c r="D229" s="44" t="s">
        <v>11</v>
      </c>
      <c r="E229" s="42">
        <v>132.72</v>
      </c>
      <c r="F229" s="42">
        <v>135.9</v>
      </c>
      <c r="G229" s="39">
        <f t="shared" si="13"/>
        <v>3.1800000000000068</v>
      </c>
      <c r="H229" s="19">
        <f t="shared" si="14"/>
        <v>12720.000000000027</v>
      </c>
      <c r="I229" s="34"/>
      <c r="K229" s="3"/>
      <c r="L229" s="1"/>
      <c r="M229" s="1"/>
    </row>
    <row r="230" spans="1:13" x14ac:dyDescent="0.25">
      <c r="A230" s="30">
        <v>223</v>
      </c>
      <c r="B230" s="21">
        <v>275</v>
      </c>
      <c r="C230" s="26" t="s">
        <v>14</v>
      </c>
      <c r="D230" s="44" t="s">
        <v>11</v>
      </c>
      <c r="E230" s="42">
        <v>143.69999999999999</v>
      </c>
      <c r="F230" s="42">
        <v>147.19999999999999</v>
      </c>
      <c r="G230" s="39">
        <f t="shared" si="13"/>
        <v>3.5</v>
      </c>
      <c r="H230" s="19">
        <f t="shared" si="14"/>
        <v>14000</v>
      </c>
      <c r="I230" s="34"/>
      <c r="K230" s="3"/>
      <c r="L230" s="1"/>
      <c r="M230" s="1"/>
    </row>
    <row r="231" spans="1:13" x14ac:dyDescent="0.25">
      <c r="A231" s="30">
        <v>224</v>
      </c>
      <c r="B231" s="21">
        <v>275</v>
      </c>
      <c r="C231" s="26" t="s">
        <v>14</v>
      </c>
      <c r="D231" s="44" t="s">
        <v>11</v>
      </c>
      <c r="E231" s="42">
        <v>147.19999999999999</v>
      </c>
      <c r="F231" s="42">
        <v>147.9</v>
      </c>
      <c r="G231" s="39">
        <f t="shared" si="13"/>
        <v>0.70000000000001705</v>
      </c>
      <c r="H231" s="19">
        <f t="shared" si="14"/>
        <v>2800.0000000000682</v>
      </c>
      <c r="I231" s="34"/>
      <c r="K231" s="3"/>
      <c r="L231" s="1"/>
      <c r="M231" s="1"/>
    </row>
    <row r="232" spans="1:13" x14ac:dyDescent="0.25">
      <c r="A232" s="30">
        <v>225</v>
      </c>
      <c r="B232" s="21">
        <v>275</v>
      </c>
      <c r="C232" s="26" t="s">
        <v>14</v>
      </c>
      <c r="D232" s="44" t="s">
        <v>11</v>
      </c>
      <c r="E232" s="42">
        <v>148.46299999999999</v>
      </c>
      <c r="F232" s="42">
        <v>150.63999999999999</v>
      </c>
      <c r="G232" s="39">
        <f t="shared" si="13"/>
        <v>2.1769999999999925</v>
      </c>
      <c r="H232" s="19">
        <f t="shared" si="14"/>
        <v>8707.9999999999709</v>
      </c>
      <c r="I232" s="34"/>
      <c r="K232" s="3"/>
      <c r="L232" s="1"/>
      <c r="M232" s="1"/>
    </row>
    <row r="233" spans="1:13" x14ac:dyDescent="0.25">
      <c r="A233" s="30">
        <v>226</v>
      </c>
      <c r="B233" s="21">
        <v>275</v>
      </c>
      <c r="C233" s="26" t="s">
        <v>14</v>
      </c>
      <c r="D233" s="44" t="s">
        <v>11</v>
      </c>
      <c r="E233" s="42">
        <v>152.4</v>
      </c>
      <c r="F233" s="42">
        <v>152.84</v>
      </c>
      <c r="G233" s="39">
        <f t="shared" si="13"/>
        <v>0.43999999999999773</v>
      </c>
      <c r="H233" s="19">
        <f t="shared" si="14"/>
        <v>1759.9999999999909</v>
      </c>
      <c r="I233" s="34"/>
      <c r="K233" s="3"/>
      <c r="L233" s="1"/>
      <c r="M233" s="1"/>
    </row>
    <row r="234" spans="1:13" x14ac:dyDescent="0.25">
      <c r="A234" s="30">
        <v>227</v>
      </c>
      <c r="B234" s="21">
        <v>275</v>
      </c>
      <c r="C234" s="26" t="s">
        <v>14</v>
      </c>
      <c r="D234" s="44" t="s">
        <v>10</v>
      </c>
      <c r="E234" s="42">
        <v>111.342</v>
      </c>
      <c r="F234" s="42">
        <v>111.98</v>
      </c>
      <c r="G234" s="39">
        <f t="shared" si="13"/>
        <v>0.63800000000000523</v>
      </c>
      <c r="H234" s="19">
        <f t="shared" si="14"/>
        <v>2552.0000000000209</v>
      </c>
      <c r="I234" s="34"/>
      <c r="K234" s="3"/>
      <c r="L234" s="1"/>
      <c r="M234" s="1"/>
    </row>
    <row r="235" spans="1:13" x14ac:dyDescent="0.25">
      <c r="A235" s="30">
        <v>228</v>
      </c>
      <c r="B235" s="21">
        <v>275</v>
      </c>
      <c r="C235" s="26" t="s">
        <v>14</v>
      </c>
      <c r="D235" s="44" t="s">
        <v>10</v>
      </c>
      <c r="E235" s="42">
        <v>112.1</v>
      </c>
      <c r="F235" s="42">
        <v>112.4</v>
      </c>
      <c r="G235" s="39">
        <f t="shared" si="13"/>
        <v>0.30000000000001137</v>
      </c>
      <c r="H235" s="19">
        <f t="shared" si="14"/>
        <v>1200.0000000000455</v>
      </c>
      <c r="I235" s="34"/>
      <c r="K235" s="3"/>
      <c r="L235" s="1"/>
      <c r="M235" s="1"/>
    </row>
    <row r="236" spans="1:13" x14ac:dyDescent="0.25">
      <c r="A236" s="30">
        <v>229</v>
      </c>
      <c r="B236" s="21">
        <v>275</v>
      </c>
      <c r="C236" s="26" t="s">
        <v>14</v>
      </c>
      <c r="D236" s="44" t="s">
        <v>10</v>
      </c>
      <c r="E236" s="42">
        <v>114.8</v>
      </c>
      <c r="F236" s="42">
        <v>115.97799999999999</v>
      </c>
      <c r="G236" s="39">
        <f t="shared" si="13"/>
        <v>1.1779999999999973</v>
      </c>
      <c r="H236" s="19">
        <f t="shared" si="14"/>
        <v>4711.9999999999891</v>
      </c>
      <c r="I236" s="34"/>
      <c r="K236" s="3"/>
      <c r="L236" s="1"/>
      <c r="M236" s="1"/>
    </row>
    <row r="237" spans="1:13" x14ac:dyDescent="0.25">
      <c r="A237" s="30">
        <v>230</v>
      </c>
      <c r="B237" s="21">
        <v>275</v>
      </c>
      <c r="C237" s="26" t="s">
        <v>14</v>
      </c>
      <c r="D237" s="44" t="s">
        <v>10</v>
      </c>
      <c r="E237" s="42">
        <v>115.998</v>
      </c>
      <c r="F237" s="42">
        <v>117.206</v>
      </c>
      <c r="G237" s="39">
        <f t="shared" si="13"/>
        <v>1.2079999999999984</v>
      </c>
      <c r="H237" s="19">
        <f t="shared" si="14"/>
        <v>4831.9999999999936</v>
      </c>
      <c r="I237" s="34"/>
      <c r="K237" s="3"/>
      <c r="L237" s="1"/>
      <c r="M237" s="1"/>
    </row>
    <row r="238" spans="1:13" x14ac:dyDescent="0.25">
      <c r="A238" s="30">
        <v>231</v>
      </c>
      <c r="B238" s="21">
        <v>275</v>
      </c>
      <c r="C238" s="26" t="s">
        <v>14</v>
      </c>
      <c r="D238" s="44" t="s">
        <v>10</v>
      </c>
      <c r="E238" s="42">
        <v>117.226</v>
      </c>
      <c r="F238" s="42">
        <v>121.857</v>
      </c>
      <c r="G238" s="39">
        <f t="shared" si="13"/>
        <v>4.6310000000000002</v>
      </c>
      <c r="H238" s="19">
        <f t="shared" si="14"/>
        <v>18524</v>
      </c>
      <c r="I238" s="34"/>
      <c r="K238" s="3"/>
      <c r="L238" s="1"/>
      <c r="M238" s="1"/>
    </row>
    <row r="239" spans="1:13" x14ac:dyDescent="0.25">
      <c r="A239" s="30">
        <v>232</v>
      </c>
      <c r="B239" s="21">
        <v>275</v>
      </c>
      <c r="C239" s="26" t="s">
        <v>14</v>
      </c>
      <c r="D239" s="44" t="s">
        <v>10</v>
      </c>
      <c r="E239" s="42">
        <v>121.877</v>
      </c>
      <c r="F239" s="42">
        <v>124.57299999999999</v>
      </c>
      <c r="G239" s="39">
        <f t="shared" si="13"/>
        <v>2.695999999999998</v>
      </c>
      <c r="H239" s="19">
        <f t="shared" si="14"/>
        <v>10783.999999999993</v>
      </c>
      <c r="I239" s="34"/>
      <c r="K239" s="3"/>
      <c r="L239" s="1"/>
      <c r="M239" s="1"/>
    </row>
    <row r="240" spans="1:13" x14ac:dyDescent="0.25">
      <c r="A240" s="30">
        <v>233</v>
      </c>
      <c r="B240" s="21">
        <v>275</v>
      </c>
      <c r="C240" s="26" t="s">
        <v>14</v>
      </c>
      <c r="D240" s="44" t="s">
        <v>10</v>
      </c>
      <c r="E240" s="42">
        <v>124.593</v>
      </c>
      <c r="F240" s="42">
        <v>124.66</v>
      </c>
      <c r="G240" s="39">
        <f t="shared" si="13"/>
        <v>6.6999999999993065E-2</v>
      </c>
      <c r="H240" s="19">
        <f t="shared" si="14"/>
        <v>267.99999999997226</v>
      </c>
      <c r="I240" s="34"/>
      <c r="K240" s="3"/>
      <c r="L240" s="1"/>
      <c r="M240" s="1"/>
    </row>
    <row r="241" spans="1:13" x14ac:dyDescent="0.25">
      <c r="A241" s="30">
        <v>234</v>
      </c>
      <c r="B241" s="21">
        <v>275</v>
      </c>
      <c r="C241" s="26" t="s">
        <v>14</v>
      </c>
      <c r="D241" s="44" t="s">
        <v>10</v>
      </c>
      <c r="E241" s="42">
        <v>129.5</v>
      </c>
      <c r="F241" s="42">
        <v>130.47499999999999</v>
      </c>
      <c r="G241" s="39">
        <f t="shared" si="13"/>
        <v>0.97499999999999432</v>
      </c>
      <c r="H241" s="19">
        <f t="shared" si="14"/>
        <v>3899.9999999999773</v>
      </c>
      <c r="I241" s="34"/>
      <c r="K241" s="3"/>
      <c r="L241" s="1"/>
      <c r="M241" s="1"/>
    </row>
    <row r="242" spans="1:13" x14ac:dyDescent="0.25">
      <c r="A242" s="30">
        <v>235</v>
      </c>
      <c r="B242" s="21">
        <v>275</v>
      </c>
      <c r="C242" s="26" t="s">
        <v>14</v>
      </c>
      <c r="D242" s="44" t="s">
        <v>10</v>
      </c>
      <c r="E242" s="42">
        <v>132.80000000000001</v>
      </c>
      <c r="F242" s="42">
        <v>134.9</v>
      </c>
      <c r="G242" s="39">
        <f t="shared" si="13"/>
        <v>2.0999999999999943</v>
      </c>
      <c r="H242" s="19">
        <f t="shared" si="14"/>
        <v>8399.9999999999782</v>
      </c>
      <c r="I242" s="34"/>
      <c r="K242" s="3"/>
      <c r="L242" s="1"/>
      <c r="M242" s="1"/>
    </row>
    <row r="243" spans="1:13" x14ac:dyDescent="0.25">
      <c r="A243" s="30">
        <v>236</v>
      </c>
      <c r="B243" s="21">
        <v>275</v>
      </c>
      <c r="C243" s="26" t="s">
        <v>14</v>
      </c>
      <c r="D243" s="44" t="s">
        <v>10</v>
      </c>
      <c r="E243" s="42">
        <v>143.69999999999999</v>
      </c>
      <c r="F243" s="42">
        <v>145.166</v>
      </c>
      <c r="G243" s="39">
        <f t="shared" si="13"/>
        <v>1.4660000000000082</v>
      </c>
      <c r="H243" s="19">
        <f t="shared" si="14"/>
        <v>5864.0000000000327</v>
      </c>
      <c r="I243" s="34"/>
      <c r="K243" s="3"/>
      <c r="L243" s="1"/>
      <c r="M243" s="1"/>
    </row>
    <row r="244" spans="1:13" x14ac:dyDescent="0.25">
      <c r="A244" s="30">
        <v>237</v>
      </c>
      <c r="B244" s="21">
        <v>275</v>
      </c>
      <c r="C244" s="26" t="s">
        <v>14</v>
      </c>
      <c r="D244" s="44" t="s">
        <v>10</v>
      </c>
      <c r="E244" s="42">
        <v>145.172</v>
      </c>
      <c r="F244" s="42">
        <v>147.202</v>
      </c>
      <c r="G244" s="39">
        <f t="shared" si="13"/>
        <v>2.0300000000000011</v>
      </c>
      <c r="H244" s="19">
        <f t="shared" si="14"/>
        <v>8120.0000000000045</v>
      </c>
      <c r="I244" s="34"/>
      <c r="K244" s="3"/>
      <c r="L244" s="1"/>
      <c r="M244" s="1"/>
    </row>
    <row r="245" spans="1:13" x14ac:dyDescent="0.25">
      <c r="A245" s="30">
        <v>238</v>
      </c>
      <c r="B245" s="21">
        <v>275</v>
      </c>
      <c r="C245" s="26" t="s">
        <v>14</v>
      </c>
      <c r="D245" s="44" t="s">
        <v>10</v>
      </c>
      <c r="E245" s="42">
        <v>147.208</v>
      </c>
      <c r="F245" s="42">
        <v>148.458</v>
      </c>
      <c r="G245" s="39">
        <f t="shared" si="13"/>
        <v>1.25</v>
      </c>
      <c r="H245" s="19">
        <f t="shared" si="14"/>
        <v>5000</v>
      </c>
      <c r="I245" s="34"/>
      <c r="K245" s="3"/>
      <c r="L245" s="1"/>
      <c r="M245" s="1"/>
    </row>
    <row r="246" spans="1:13" x14ac:dyDescent="0.25">
      <c r="A246" s="30">
        <v>239</v>
      </c>
      <c r="B246" s="21">
        <v>275</v>
      </c>
      <c r="C246" s="26" t="s">
        <v>14</v>
      </c>
      <c r="D246" s="44" t="s">
        <v>10</v>
      </c>
      <c r="E246" s="42">
        <v>148.464</v>
      </c>
      <c r="F246" s="42">
        <v>149.90199999999999</v>
      </c>
      <c r="G246" s="39">
        <f t="shared" si="13"/>
        <v>1.4379999999999882</v>
      </c>
      <c r="H246" s="19">
        <f t="shared" si="14"/>
        <v>5751.9999999999527</v>
      </c>
      <c r="I246" s="34"/>
      <c r="K246" s="3"/>
      <c r="L246" s="1"/>
      <c r="M246" s="1"/>
    </row>
    <row r="247" spans="1:13" x14ac:dyDescent="0.25">
      <c r="A247" s="30">
        <v>240</v>
      </c>
      <c r="B247" s="21">
        <v>275</v>
      </c>
      <c r="C247" s="26" t="s">
        <v>14</v>
      </c>
      <c r="D247" s="44" t="s">
        <v>10</v>
      </c>
      <c r="E247" s="42">
        <v>149.90799999999999</v>
      </c>
      <c r="F247" s="42">
        <v>150.84</v>
      </c>
      <c r="G247" s="39">
        <f t="shared" si="13"/>
        <v>0.93200000000001637</v>
      </c>
      <c r="H247" s="19">
        <f t="shared" si="14"/>
        <v>3728.0000000000655</v>
      </c>
      <c r="I247" s="34"/>
      <c r="K247" s="3"/>
      <c r="L247" s="1"/>
      <c r="M247" s="1"/>
    </row>
    <row r="248" spans="1:13" x14ac:dyDescent="0.25">
      <c r="A248" s="30">
        <v>241</v>
      </c>
      <c r="B248" s="21">
        <v>275</v>
      </c>
      <c r="C248" s="26" t="s">
        <v>14</v>
      </c>
      <c r="D248" s="44" t="s">
        <v>10</v>
      </c>
      <c r="E248" s="42">
        <v>152.4</v>
      </c>
      <c r="F248" s="42">
        <v>153.15</v>
      </c>
      <c r="G248" s="39">
        <f t="shared" ref="G248:G267" si="15" xml:space="preserve"> F248-E248</f>
        <v>0.75</v>
      </c>
      <c r="H248" s="19">
        <f t="shared" si="14"/>
        <v>3000</v>
      </c>
      <c r="I248" s="34"/>
      <c r="K248" s="3"/>
      <c r="L248" s="1"/>
      <c r="M248" s="1"/>
    </row>
    <row r="249" spans="1:13" x14ac:dyDescent="0.25">
      <c r="A249" s="30">
        <v>242</v>
      </c>
      <c r="B249" s="21">
        <v>282</v>
      </c>
      <c r="C249" s="26" t="s">
        <v>15</v>
      </c>
      <c r="D249" s="44" t="s">
        <v>11</v>
      </c>
      <c r="E249" s="42">
        <v>82</v>
      </c>
      <c r="F249" s="42">
        <v>82.2</v>
      </c>
      <c r="G249" s="39">
        <f t="shared" si="15"/>
        <v>0.20000000000000284</v>
      </c>
      <c r="H249" s="19">
        <f t="shared" si="14"/>
        <v>800.00000000001137</v>
      </c>
      <c r="I249" s="34"/>
      <c r="K249" s="3"/>
      <c r="L249" s="1"/>
      <c r="M249" s="1"/>
    </row>
    <row r="250" spans="1:13" x14ac:dyDescent="0.25">
      <c r="A250" s="30">
        <v>243</v>
      </c>
      <c r="B250" s="21">
        <v>282</v>
      </c>
      <c r="C250" s="26" t="s">
        <v>15</v>
      </c>
      <c r="D250" s="44" t="s">
        <v>11</v>
      </c>
      <c r="E250" s="42">
        <v>83.1</v>
      </c>
      <c r="F250" s="42">
        <v>83.4</v>
      </c>
      <c r="G250" s="39">
        <f t="shared" si="15"/>
        <v>0.30000000000001137</v>
      </c>
      <c r="H250" s="19">
        <f t="shared" si="14"/>
        <v>1200.0000000000455</v>
      </c>
      <c r="I250" s="34"/>
      <c r="K250" s="3"/>
      <c r="L250" s="1"/>
      <c r="M250" s="1"/>
    </row>
    <row r="251" spans="1:13" x14ac:dyDescent="0.25">
      <c r="A251" s="30">
        <v>244</v>
      </c>
      <c r="B251" s="21">
        <v>282</v>
      </c>
      <c r="C251" s="26" t="s">
        <v>15</v>
      </c>
      <c r="D251" s="44" t="s">
        <v>11</v>
      </c>
      <c r="E251" s="42">
        <v>83.9</v>
      </c>
      <c r="F251" s="42">
        <v>84.3</v>
      </c>
      <c r="G251" s="39">
        <f t="shared" si="15"/>
        <v>0.39999999999999147</v>
      </c>
      <c r="H251" s="19">
        <f t="shared" si="14"/>
        <v>1599.9999999999659</v>
      </c>
      <c r="I251" s="34"/>
      <c r="K251" s="3"/>
      <c r="L251" s="1"/>
      <c r="M251" s="1"/>
    </row>
    <row r="252" spans="1:13" x14ac:dyDescent="0.25">
      <c r="A252" s="30">
        <v>245</v>
      </c>
      <c r="B252" s="21">
        <v>282</v>
      </c>
      <c r="C252" s="26" t="s">
        <v>15</v>
      </c>
      <c r="D252" s="44" t="s">
        <v>11</v>
      </c>
      <c r="E252" s="42">
        <v>84.6</v>
      </c>
      <c r="F252" s="42">
        <v>84.75</v>
      </c>
      <c r="G252" s="39">
        <f t="shared" si="15"/>
        <v>0.15000000000000568</v>
      </c>
      <c r="H252" s="19">
        <f t="shared" si="14"/>
        <v>600.00000000002274</v>
      </c>
      <c r="I252" s="34"/>
      <c r="K252" s="3"/>
      <c r="L252" s="1"/>
      <c r="M252" s="1"/>
    </row>
    <row r="253" spans="1:13" x14ac:dyDescent="0.25">
      <c r="A253" s="30">
        <v>246</v>
      </c>
      <c r="B253" s="21">
        <v>282</v>
      </c>
      <c r="C253" s="26" t="s">
        <v>15</v>
      </c>
      <c r="D253" s="44" t="s">
        <v>11</v>
      </c>
      <c r="E253" s="42">
        <v>87.9</v>
      </c>
      <c r="F253" s="42">
        <v>88</v>
      </c>
      <c r="G253" s="39">
        <f t="shared" si="15"/>
        <v>9.9999999999994316E-2</v>
      </c>
      <c r="H253" s="19">
        <f t="shared" si="14"/>
        <v>399.99999999997726</v>
      </c>
      <c r="I253" s="34"/>
      <c r="K253" s="3"/>
      <c r="L253" s="1"/>
      <c r="M253" s="1"/>
    </row>
    <row r="254" spans="1:13" x14ac:dyDescent="0.25">
      <c r="A254" s="30">
        <v>247</v>
      </c>
      <c r="B254" s="21">
        <v>282</v>
      </c>
      <c r="C254" s="26" t="s">
        <v>15</v>
      </c>
      <c r="D254" s="44" t="s">
        <v>11</v>
      </c>
      <c r="E254" s="42">
        <v>88.9</v>
      </c>
      <c r="F254" s="42">
        <v>89.8</v>
      </c>
      <c r="G254" s="39">
        <f t="shared" si="15"/>
        <v>0.89999999999999147</v>
      </c>
      <c r="H254" s="19">
        <f t="shared" si="14"/>
        <v>3599.9999999999659</v>
      </c>
      <c r="I254" s="34"/>
      <c r="K254" s="3"/>
      <c r="L254" s="1"/>
      <c r="M254" s="1"/>
    </row>
    <row r="255" spans="1:13" x14ac:dyDescent="0.25">
      <c r="A255" s="30">
        <v>248</v>
      </c>
      <c r="B255" s="21">
        <v>282</v>
      </c>
      <c r="C255" s="26" t="s">
        <v>15</v>
      </c>
      <c r="D255" s="44" t="s">
        <v>11</v>
      </c>
      <c r="E255" s="42">
        <v>92.8</v>
      </c>
      <c r="F255" s="42">
        <v>93.4</v>
      </c>
      <c r="G255" s="39">
        <f t="shared" si="15"/>
        <v>0.60000000000000853</v>
      </c>
      <c r="H255" s="19">
        <f t="shared" si="14"/>
        <v>2400.0000000000341</v>
      </c>
      <c r="I255" s="34"/>
      <c r="K255" s="3"/>
      <c r="L255" s="1"/>
      <c r="M255" s="1"/>
    </row>
    <row r="256" spans="1:13" x14ac:dyDescent="0.25">
      <c r="A256" s="30">
        <v>249</v>
      </c>
      <c r="B256" s="21">
        <v>282</v>
      </c>
      <c r="C256" s="26" t="s">
        <v>15</v>
      </c>
      <c r="D256" s="44" t="s">
        <v>11</v>
      </c>
      <c r="E256" s="42">
        <v>95.5</v>
      </c>
      <c r="F256" s="42">
        <v>97</v>
      </c>
      <c r="G256" s="39">
        <f t="shared" si="15"/>
        <v>1.5</v>
      </c>
      <c r="H256" s="19">
        <f t="shared" si="14"/>
        <v>6000</v>
      </c>
      <c r="I256" s="34"/>
      <c r="K256" s="3"/>
      <c r="L256" s="1"/>
      <c r="M256" s="1"/>
    </row>
    <row r="257" spans="1:13" x14ac:dyDescent="0.25">
      <c r="A257" s="30">
        <v>250</v>
      </c>
      <c r="B257" s="21">
        <v>282</v>
      </c>
      <c r="C257" s="26" t="s">
        <v>15</v>
      </c>
      <c r="D257" s="44" t="s">
        <v>11</v>
      </c>
      <c r="E257" s="42">
        <v>99</v>
      </c>
      <c r="F257" s="42">
        <v>99.85</v>
      </c>
      <c r="G257" s="39">
        <f t="shared" si="15"/>
        <v>0.84999999999999432</v>
      </c>
      <c r="H257" s="19">
        <f t="shared" si="14"/>
        <v>3399.9999999999773</v>
      </c>
      <c r="I257" s="34"/>
      <c r="K257" s="3"/>
      <c r="L257" s="1"/>
      <c r="M257" s="1"/>
    </row>
    <row r="258" spans="1:13" x14ac:dyDescent="0.25">
      <c r="A258" s="30">
        <v>251</v>
      </c>
      <c r="B258" s="21">
        <v>282</v>
      </c>
      <c r="C258" s="26" t="s">
        <v>15</v>
      </c>
      <c r="D258" s="44" t="s">
        <v>10</v>
      </c>
      <c r="E258" s="42">
        <v>82</v>
      </c>
      <c r="F258" s="42">
        <v>82.61</v>
      </c>
      <c r="G258" s="39">
        <f t="shared" si="15"/>
        <v>0.60999999999999943</v>
      </c>
      <c r="H258" s="19">
        <f t="shared" si="14"/>
        <v>2439.9999999999977</v>
      </c>
      <c r="I258" s="34"/>
      <c r="K258" s="3"/>
      <c r="L258" s="1"/>
      <c r="M258" s="1"/>
    </row>
    <row r="259" spans="1:13" x14ac:dyDescent="0.25">
      <c r="A259" s="30">
        <v>252</v>
      </c>
      <c r="B259" s="21">
        <v>282</v>
      </c>
      <c r="C259" s="26" t="s">
        <v>15</v>
      </c>
      <c r="D259" s="44" t="s">
        <v>10</v>
      </c>
      <c r="E259" s="42">
        <v>82.95</v>
      </c>
      <c r="F259" s="42">
        <v>83.28</v>
      </c>
      <c r="G259" s="39">
        <f t="shared" si="15"/>
        <v>0.32999999999999829</v>
      </c>
      <c r="H259" s="19">
        <f t="shared" si="14"/>
        <v>1319.9999999999932</v>
      </c>
      <c r="I259" s="34"/>
      <c r="K259" s="3"/>
      <c r="L259" s="1"/>
      <c r="M259" s="1"/>
    </row>
    <row r="260" spans="1:13" x14ac:dyDescent="0.25">
      <c r="A260" s="30">
        <v>253</v>
      </c>
      <c r="B260" s="21">
        <v>282</v>
      </c>
      <c r="C260" s="26" t="s">
        <v>15</v>
      </c>
      <c r="D260" s="44" t="s">
        <v>10</v>
      </c>
      <c r="E260" s="42">
        <v>83.6</v>
      </c>
      <c r="F260" s="42">
        <v>84.68</v>
      </c>
      <c r="G260" s="39">
        <f t="shared" si="15"/>
        <v>1.0800000000000125</v>
      </c>
      <c r="H260" s="19">
        <f t="shared" si="14"/>
        <v>4320.00000000005</v>
      </c>
      <c r="I260" s="34"/>
      <c r="K260" s="3"/>
      <c r="L260" s="1"/>
      <c r="M260" s="1"/>
    </row>
    <row r="261" spans="1:13" x14ac:dyDescent="0.25">
      <c r="A261" s="30">
        <v>254</v>
      </c>
      <c r="B261" s="21">
        <v>282</v>
      </c>
      <c r="C261" s="26" t="s">
        <v>15</v>
      </c>
      <c r="D261" s="44" t="s">
        <v>10</v>
      </c>
      <c r="E261" s="42">
        <v>87.9</v>
      </c>
      <c r="F261" s="42">
        <v>88.5</v>
      </c>
      <c r="G261" s="39">
        <f t="shared" si="15"/>
        <v>0.59999999999999432</v>
      </c>
      <c r="H261" s="19">
        <f t="shared" si="14"/>
        <v>2399.9999999999773</v>
      </c>
      <c r="I261" s="34"/>
      <c r="K261" s="3"/>
      <c r="L261" s="1"/>
      <c r="M261" s="1"/>
    </row>
    <row r="262" spans="1:13" x14ac:dyDescent="0.25">
      <c r="A262" s="30">
        <v>255</v>
      </c>
      <c r="B262" s="21">
        <v>282</v>
      </c>
      <c r="C262" s="26" t="s">
        <v>15</v>
      </c>
      <c r="D262" s="44" t="s">
        <v>10</v>
      </c>
      <c r="E262" s="42">
        <v>88.62</v>
      </c>
      <c r="F262" s="42">
        <v>89.8</v>
      </c>
      <c r="G262" s="39">
        <f t="shared" si="15"/>
        <v>1.1799999999999926</v>
      </c>
      <c r="H262" s="19">
        <f t="shared" si="14"/>
        <v>4719.9999999999709</v>
      </c>
      <c r="I262" s="34"/>
      <c r="K262" s="3"/>
      <c r="L262" s="1"/>
      <c r="M262" s="1"/>
    </row>
    <row r="263" spans="1:13" x14ac:dyDescent="0.25">
      <c r="A263" s="30">
        <v>256</v>
      </c>
      <c r="B263" s="21">
        <v>282</v>
      </c>
      <c r="C263" s="26" t="s">
        <v>15</v>
      </c>
      <c r="D263" s="44" t="s">
        <v>10</v>
      </c>
      <c r="E263" s="42">
        <v>92.8</v>
      </c>
      <c r="F263" s="42">
        <v>93.4</v>
      </c>
      <c r="G263" s="39">
        <f t="shared" si="15"/>
        <v>0.60000000000000853</v>
      </c>
      <c r="H263" s="19">
        <f t="shared" si="14"/>
        <v>2400.0000000000341</v>
      </c>
      <c r="I263" s="34"/>
      <c r="K263" s="3"/>
      <c r="L263" s="1"/>
      <c r="M263" s="1"/>
    </row>
    <row r="264" spans="1:13" x14ac:dyDescent="0.25">
      <c r="A264" s="30">
        <v>257</v>
      </c>
      <c r="B264" s="21">
        <v>282</v>
      </c>
      <c r="C264" s="26" t="s">
        <v>15</v>
      </c>
      <c r="D264" s="44" t="s">
        <v>10</v>
      </c>
      <c r="E264" s="42">
        <v>94.5</v>
      </c>
      <c r="F264" s="42">
        <v>94.9</v>
      </c>
      <c r="G264" s="39">
        <f t="shared" si="15"/>
        <v>0.40000000000000568</v>
      </c>
      <c r="H264" s="19">
        <f t="shared" si="14"/>
        <v>1600.0000000000227</v>
      </c>
      <c r="I264" s="34"/>
      <c r="K264" s="3"/>
      <c r="L264" s="1"/>
      <c r="M264" s="1"/>
    </row>
    <row r="265" spans="1:13" x14ac:dyDescent="0.25">
      <c r="A265" s="30">
        <v>258</v>
      </c>
      <c r="B265" s="21">
        <v>282</v>
      </c>
      <c r="C265" s="26" t="s">
        <v>15</v>
      </c>
      <c r="D265" s="44" t="s">
        <v>10</v>
      </c>
      <c r="E265" s="42">
        <v>96.5</v>
      </c>
      <c r="F265" s="42">
        <v>96.8</v>
      </c>
      <c r="G265" s="39">
        <f t="shared" si="15"/>
        <v>0.29999999999999716</v>
      </c>
      <c r="H265" s="19">
        <f t="shared" si="14"/>
        <v>1199.9999999999886</v>
      </c>
      <c r="I265" s="34"/>
      <c r="K265" s="3"/>
      <c r="L265" s="1"/>
      <c r="M265" s="1"/>
    </row>
    <row r="266" spans="1:13" x14ac:dyDescent="0.25">
      <c r="A266" s="30">
        <v>259</v>
      </c>
      <c r="B266" s="21">
        <v>282</v>
      </c>
      <c r="C266" s="26" t="s">
        <v>15</v>
      </c>
      <c r="D266" s="44" t="s">
        <v>10</v>
      </c>
      <c r="E266" s="42">
        <v>98.77</v>
      </c>
      <c r="F266" s="42">
        <v>99</v>
      </c>
      <c r="G266" s="39">
        <f t="shared" si="15"/>
        <v>0.23000000000000398</v>
      </c>
      <c r="H266" s="19">
        <f t="shared" si="14"/>
        <v>920.00000000001592</v>
      </c>
      <c r="I266" s="34"/>
      <c r="K266" s="3"/>
      <c r="L266" s="1"/>
      <c r="M266" s="1"/>
    </row>
    <row r="267" spans="1:13" x14ac:dyDescent="0.25">
      <c r="A267" s="30">
        <v>260</v>
      </c>
      <c r="B267" s="21">
        <v>282</v>
      </c>
      <c r="C267" s="26" t="s">
        <v>15</v>
      </c>
      <c r="D267" s="44" t="s">
        <v>10</v>
      </c>
      <c r="E267" s="42">
        <v>99.4</v>
      </c>
      <c r="F267" s="42">
        <v>99.85</v>
      </c>
      <c r="G267" s="39">
        <f t="shared" si="15"/>
        <v>0.44999999999998863</v>
      </c>
      <c r="H267" s="19">
        <f t="shared" si="14"/>
        <v>1799.9999999999545</v>
      </c>
      <c r="I267" s="34"/>
      <c r="K267" s="3"/>
      <c r="L267" s="1"/>
      <c r="M267" s="1"/>
    </row>
    <row r="268" spans="1:13" x14ac:dyDescent="0.25">
      <c r="A268" s="30">
        <v>261</v>
      </c>
      <c r="B268" s="21">
        <v>380</v>
      </c>
      <c r="C268" s="26" t="s">
        <v>16</v>
      </c>
      <c r="D268" s="44" t="s">
        <v>11</v>
      </c>
      <c r="E268" s="42">
        <v>0.7</v>
      </c>
      <c r="F268" s="42">
        <v>1.65</v>
      </c>
      <c r="G268" s="39">
        <f xml:space="preserve"> F268-E268</f>
        <v>0.95</v>
      </c>
      <c r="H268" s="19">
        <f t="shared" si="14"/>
        <v>3800</v>
      </c>
      <c r="I268" s="34"/>
      <c r="K268" s="3"/>
      <c r="L268" s="1"/>
      <c r="M268" s="1"/>
    </row>
    <row r="269" spans="1:13" x14ac:dyDescent="0.25">
      <c r="A269" s="30">
        <v>262</v>
      </c>
      <c r="B269" s="21">
        <v>380</v>
      </c>
      <c r="C269" s="26" t="s">
        <v>16</v>
      </c>
      <c r="D269" s="44" t="s">
        <v>11</v>
      </c>
      <c r="E269" s="42">
        <v>3</v>
      </c>
      <c r="F269" s="42">
        <v>3.04</v>
      </c>
      <c r="G269" s="39">
        <f t="shared" ref="G269:G294" si="16" xml:space="preserve"> F269-E269</f>
        <v>4.0000000000000036E-2</v>
      </c>
      <c r="H269" s="19">
        <f t="shared" si="14"/>
        <v>160.00000000000014</v>
      </c>
      <c r="I269" s="34"/>
      <c r="K269" s="3"/>
      <c r="L269" s="1"/>
      <c r="M269" s="1"/>
    </row>
    <row r="270" spans="1:13" x14ac:dyDescent="0.25">
      <c r="A270" s="30">
        <v>263</v>
      </c>
      <c r="B270" s="21">
        <v>380</v>
      </c>
      <c r="C270" s="26" t="s">
        <v>16</v>
      </c>
      <c r="D270" s="44" t="s">
        <v>11</v>
      </c>
      <c r="E270" s="42">
        <v>3.06</v>
      </c>
      <c r="F270" s="42">
        <v>3.16</v>
      </c>
      <c r="G270" s="39">
        <f t="shared" si="16"/>
        <v>0.10000000000000009</v>
      </c>
      <c r="H270" s="19">
        <f t="shared" si="14"/>
        <v>400.00000000000034</v>
      </c>
      <c r="I270" s="34"/>
      <c r="K270" s="3"/>
      <c r="L270" s="1"/>
      <c r="M270" s="1"/>
    </row>
    <row r="271" spans="1:13" x14ac:dyDescent="0.25">
      <c r="A271" s="30">
        <v>264</v>
      </c>
      <c r="B271" s="21">
        <v>380</v>
      </c>
      <c r="C271" s="26" t="s">
        <v>16</v>
      </c>
      <c r="D271" s="44" t="s">
        <v>11</v>
      </c>
      <c r="E271" s="42">
        <v>3.18</v>
      </c>
      <c r="F271" s="42">
        <v>3.75</v>
      </c>
      <c r="G271" s="39">
        <f t="shared" si="16"/>
        <v>0.56999999999999984</v>
      </c>
      <c r="H271" s="19">
        <f t="shared" si="14"/>
        <v>2279.9999999999995</v>
      </c>
      <c r="I271" s="34"/>
      <c r="K271" s="3"/>
      <c r="L271" s="1"/>
      <c r="M271" s="1"/>
    </row>
    <row r="272" spans="1:13" x14ac:dyDescent="0.25">
      <c r="A272" s="30">
        <v>265</v>
      </c>
      <c r="B272" s="21">
        <v>380</v>
      </c>
      <c r="C272" s="26" t="s">
        <v>16</v>
      </c>
      <c r="D272" s="44" t="s">
        <v>11</v>
      </c>
      <c r="E272" s="42">
        <v>5.4</v>
      </c>
      <c r="F272" s="42">
        <v>6.25</v>
      </c>
      <c r="G272" s="39">
        <f t="shared" si="16"/>
        <v>0.84999999999999964</v>
      </c>
      <c r="H272" s="19">
        <f t="shared" si="14"/>
        <v>3399.9999999999986</v>
      </c>
      <c r="I272" s="34"/>
      <c r="K272" s="3"/>
      <c r="L272" s="1"/>
      <c r="M272" s="1"/>
    </row>
    <row r="273" spans="1:13" x14ac:dyDescent="0.25">
      <c r="A273" s="30">
        <v>266</v>
      </c>
      <c r="B273" s="21">
        <v>380</v>
      </c>
      <c r="C273" s="26" t="s">
        <v>16</v>
      </c>
      <c r="D273" s="44" t="s">
        <v>11</v>
      </c>
      <c r="E273" s="42">
        <v>6.65</v>
      </c>
      <c r="F273" s="42">
        <v>8.6950000000000003</v>
      </c>
      <c r="G273" s="39">
        <f t="shared" si="16"/>
        <v>2.0449999999999999</v>
      </c>
      <c r="H273" s="19">
        <f t="shared" si="14"/>
        <v>8180</v>
      </c>
      <c r="I273" s="34"/>
      <c r="K273" s="3"/>
      <c r="L273" s="1"/>
      <c r="M273" s="1"/>
    </row>
    <row r="274" spans="1:13" x14ac:dyDescent="0.25">
      <c r="A274" s="30">
        <v>267</v>
      </c>
      <c r="B274" s="21">
        <v>380</v>
      </c>
      <c r="C274" s="26" t="s">
        <v>16</v>
      </c>
      <c r="D274" s="44" t="s">
        <v>11</v>
      </c>
      <c r="E274" s="42">
        <v>8.7050000000000001</v>
      </c>
      <c r="F274" s="42">
        <v>10.3</v>
      </c>
      <c r="G274" s="39">
        <f t="shared" si="16"/>
        <v>1.5950000000000006</v>
      </c>
      <c r="H274" s="19">
        <f t="shared" ref="H274:H294" si="17">(G274*4000)</f>
        <v>6380.0000000000027</v>
      </c>
      <c r="I274" s="34"/>
      <c r="K274" s="3"/>
      <c r="L274" s="1"/>
      <c r="M274" s="1"/>
    </row>
    <row r="275" spans="1:13" x14ac:dyDescent="0.25">
      <c r="A275" s="30">
        <v>268</v>
      </c>
      <c r="B275" s="21">
        <v>380</v>
      </c>
      <c r="C275" s="26" t="s">
        <v>16</v>
      </c>
      <c r="D275" s="44" t="s">
        <v>11</v>
      </c>
      <c r="E275" s="42">
        <v>10.3</v>
      </c>
      <c r="F275" s="42">
        <v>10.42</v>
      </c>
      <c r="G275" s="39">
        <f t="shared" si="16"/>
        <v>0.11999999999999922</v>
      </c>
      <c r="H275" s="19">
        <f t="shared" si="17"/>
        <v>479.99999999999687</v>
      </c>
      <c r="I275" s="34"/>
      <c r="K275" s="3"/>
      <c r="L275" s="1"/>
      <c r="M275" s="1"/>
    </row>
    <row r="276" spans="1:13" x14ac:dyDescent="0.25">
      <c r="A276" s="30">
        <v>269</v>
      </c>
      <c r="B276" s="21">
        <v>380</v>
      </c>
      <c r="C276" s="26" t="s">
        <v>16</v>
      </c>
      <c r="D276" s="44" t="s">
        <v>11</v>
      </c>
      <c r="E276" s="42">
        <v>12</v>
      </c>
      <c r="F276" s="42">
        <v>13.1</v>
      </c>
      <c r="G276" s="39">
        <f t="shared" si="16"/>
        <v>1.0999999999999996</v>
      </c>
      <c r="H276" s="19">
        <f t="shared" si="17"/>
        <v>4399.9999999999982</v>
      </c>
      <c r="I276" s="34"/>
      <c r="K276" s="3"/>
      <c r="L276" s="1"/>
      <c r="M276" s="1"/>
    </row>
    <row r="277" spans="1:13" x14ac:dyDescent="0.25">
      <c r="A277" s="30">
        <v>270</v>
      </c>
      <c r="B277" s="21">
        <v>380</v>
      </c>
      <c r="C277" s="26" t="s">
        <v>16</v>
      </c>
      <c r="D277" s="44" t="s">
        <v>11</v>
      </c>
      <c r="E277" s="42">
        <v>14.55</v>
      </c>
      <c r="F277" s="42">
        <v>18.05</v>
      </c>
      <c r="G277" s="39">
        <f t="shared" si="16"/>
        <v>3.5</v>
      </c>
      <c r="H277" s="19">
        <f t="shared" si="17"/>
        <v>14000</v>
      </c>
      <c r="I277" s="34"/>
      <c r="K277" s="3"/>
      <c r="L277" s="1"/>
      <c r="M277" s="1"/>
    </row>
    <row r="278" spans="1:13" x14ac:dyDescent="0.25">
      <c r="A278" s="30">
        <v>271</v>
      </c>
      <c r="B278" s="21">
        <v>380</v>
      </c>
      <c r="C278" s="26" t="s">
        <v>16</v>
      </c>
      <c r="D278" s="44" t="s">
        <v>11</v>
      </c>
      <c r="E278" s="42">
        <v>18.5</v>
      </c>
      <c r="F278" s="45">
        <v>20.173999999999999</v>
      </c>
      <c r="G278" s="39">
        <f t="shared" si="16"/>
        <v>1.6739999999999995</v>
      </c>
      <c r="H278" s="19">
        <f t="shared" si="17"/>
        <v>6695.9999999999982</v>
      </c>
      <c r="I278" s="34"/>
      <c r="K278" s="3"/>
      <c r="L278" s="1"/>
      <c r="M278" s="1"/>
    </row>
    <row r="279" spans="1:13" x14ac:dyDescent="0.25">
      <c r="A279" s="30">
        <v>272</v>
      </c>
      <c r="B279" s="21">
        <v>380</v>
      </c>
      <c r="C279" s="26" t="s">
        <v>16</v>
      </c>
      <c r="D279" s="44" t="s">
        <v>11</v>
      </c>
      <c r="E279" s="42">
        <v>20.184000000000001</v>
      </c>
      <c r="F279" s="42">
        <v>23.35</v>
      </c>
      <c r="G279" s="39">
        <f t="shared" si="16"/>
        <v>3.1660000000000004</v>
      </c>
      <c r="H279" s="19">
        <f t="shared" si="17"/>
        <v>12664.000000000002</v>
      </c>
      <c r="I279" s="34"/>
      <c r="K279" s="3"/>
      <c r="L279" s="1"/>
      <c r="M279" s="1"/>
    </row>
    <row r="280" spans="1:13" x14ac:dyDescent="0.25">
      <c r="A280" s="30">
        <v>273</v>
      </c>
      <c r="B280" s="21">
        <v>380</v>
      </c>
      <c r="C280" s="26" t="s">
        <v>16</v>
      </c>
      <c r="D280" s="44" t="s">
        <v>10</v>
      </c>
      <c r="E280" s="42">
        <v>0.75</v>
      </c>
      <c r="F280" s="42">
        <v>1.1499999999999999</v>
      </c>
      <c r="G280" s="39">
        <f t="shared" si="16"/>
        <v>0.39999999999999991</v>
      </c>
      <c r="H280" s="19">
        <f t="shared" si="17"/>
        <v>1599.9999999999995</v>
      </c>
      <c r="I280" s="34"/>
      <c r="K280" s="3"/>
      <c r="L280" s="1"/>
      <c r="M280" s="1"/>
    </row>
    <row r="281" spans="1:13" x14ac:dyDescent="0.25">
      <c r="A281" s="30">
        <v>274</v>
      </c>
      <c r="B281" s="21">
        <v>380</v>
      </c>
      <c r="C281" s="26" t="s">
        <v>16</v>
      </c>
      <c r="D281" s="44" t="s">
        <v>10</v>
      </c>
      <c r="E281" s="42">
        <v>1.35</v>
      </c>
      <c r="F281" s="42">
        <v>1.75</v>
      </c>
      <c r="G281" s="39">
        <f t="shared" si="16"/>
        <v>0.39999999999999991</v>
      </c>
      <c r="H281" s="19">
        <f t="shared" si="17"/>
        <v>1599.9999999999995</v>
      </c>
      <c r="I281" s="34"/>
      <c r="K281" s="3"/>
      <c r="L281" s="1"/>
      <c r="M281" s="1"/>
    </row>
    <row r="282" spans="1:13" x14ac:dyDescent="0.25">
      <c r="A282" s="30">
        <v>275</v>
      </c>
      <c r="B282" s="21">
        <v>380</v>
      </c>
      <c r="C282" s="26" t="s">
        <v>16</v>
      </c>
      <c r="D282" s="44" t="s">
        <v>10</v>
      </c>
      <c r="E282" s="42">
        <v>3</v>
      </c>
      <c r="F282" s="42">
        <v>3.04</v>
      </c>
      <c r="G282" s="39">
        <f t="shared" si="16"/>
        <v>4.0000000000000036E-2</v>
      </c>
      <c r="H282" s="19">
        <f t="shared" si="17"/>
        <v>160.00000000000014</v>
      </c>
      <c r="I282" s="34"/>
      <c r="K282" s="3"/>
      <c r="L282" s="1"/>
      <c r="M282" s="1"/>
    </row>
    <row r="283" spans="1:13" x14ac:dyDescent="0.25">
      <c r="A283" s="30">
        <v>276</v>
      </c>
      <c r="B283" s="21">
        <v>380</v>
      </c>
      <c r="C283" s="26" t="s">
        <v>16</v>
      </c>
      <c r="D283" s="44" t="s">
        <v>10</v>
      </c>
      <c r="E283" s="42">
        <v>3.06</v>
      </c>
      <c r="F283" s="42">
        <v>3.16</v>
      </c>
      <c r="G283" s="39">
        <f t="shared" si="16"/>
        <v>0.10000000000000009</v>
      </c>
      <c r="H283" s="19">
        <f t="shared" si="17"/>
        <v>400.00000000000034</v>
      </c>
      <c r="I283" s="34"/>
      <c r="K283" s="3"/>
      <c r="L283" s="1"/>
      <c r="M283" s="1"/>
    </row>
    <row r="284" spans="1:13" x14ac:dyDescent="0.25">
      <c r="A284" s="30">
        <v>277</v>
      </c>
      <c r="B284" s="21">
        <v>380</v>
      </c>
      <c r="C284" s="26" t="s">
        <v>16</v>
      </c>
      <c r="D284" s="44" t="s">
        <v>10</v>
      </c>
      <c r="E284" s="42">
        <v>3.18</v>
      </c>
      <c r="F284" s="42">
        <v>3.75</v>
      </c>
      <c r="G284" s="39">
        <f t="shared" si="16"/>
        <v>0.56999999999999984</v>
      </c>
      <c r="H284" s="19">
        <f t="shared" si="17"/>
        <v>2279.9999999999995</v>
      </c>
      <c r="I284" s="34"/>
      <c r="K284" s="3"/>
      <c r="L284" s="1"/>
      <c r="M284" s="1"/>
    </row>
    <row r="285" spans="1:13" x14ac:dyDescent="0.25">
      <c r="A285" s="30">
        <v>278</v>
      </c>
      <c r="B285" s="21">
        <v>380</v>
      </c>
      <c r="C285" s="26" t="s">
        <v>16</v>
      </c>
      <c r="D285" s="44" t="s">
        <v>10</v>
      </c>
      <c r="E285" s="42">
        <v>4.29</v>
      </c>
      <c r="F285" s="42">
        <v>4.5999999999999996</v>
      </c>
      <c r="G285" s="39">
        <f t="shared" si="16"/>
        <v>0.30999999999999961</v>
      </c>
      <c r="H285" s="19">
        <f t="shared" si="17"/>
        <v>1239.9999999999984</v>
      </c>
      <c r="I285" s="34"/>
      <c r="K285" s="3"/>
      <c r="L285" s="1"/>
      <c r="M285" s="1"/>
    </row>
    <row r="286" spans="1:13" x14ac:dyDescent="0.25">
      <c r="A286" s="30">
        <v>279</v>
      </c>
      <c r="B286" s="21">
        <v>380</v>
      </c>
      <c r="C286" s="26" t="s">
        <v>16</v>
      </c>
      <c r="D286" s="44" t="s">
        <v>10</v>
      </c>
      <c r="E286" s="42">
        <v>5.6</v>
      </c>
      <c r="F286" s="42">
        <v>6.2210000000000001</v>
      </c>
      <c r="G286" s="39">
        <f t="shared" si="16"/>
        <v>0.62100000000000044</v>
      </c>
      <c r="H286" s="19">
        <f t="shared" si="17"/>
        <v>2484.0000000000018</v>
      </c>
      <c r="I286" s="34"/>
      <c r="K286" s="3"/>
      <c r="L286" s="1"/>
      <c r="M286" s="1"/>
    </row>
    <row r="287" spans="1:13" x14ac:dyDescent="0.25">
      <c r="A287" s="30">
        <v>280</v>
      </c>
      <c r="B287" s="21">
        <v>380</v>
      </c>
      <c r="C287" s="26" t="s">
        <v>16</v>
      </c>
      <c r="D287" s="44" t="s">
        <v>10</v>
      </c>
      <c r="E287" s="42">
        <v>6.65</v>
      </c>
      <c r="F287" s="42">
        <v>6.8250000000000002</v>
      </c>
      <c r="G287" s="39">
        <f t="shared" si="16"/>
        <v>0.17499999999999982</v>
      </c>
      <c r="H287" s="19">
        <f t="shared" si="17"/>
        <v>699.99999999999932</v>
      </c>
      <c r="I287" s="34"/>
      <c r="K287" s="3"/>
      <c r="L287" s="1"/>
      <c r="M287" s="1"/>
    </row>
    <row r="288" spans="1:13" x14ac:dyDescent="0.25">
      <c r="A288" s="30">
        <v>281</v>
      </c>
      <c r="B288" s="21">
        <v>380</v>
      </c>
      <c r="C288" s="26" t="s">
        <v>16</v>
      </c>
      <c r="D288" s="44" t="s">
        <v>10</v>
      </c>
      <c r="E288" s="42">
        <v>7.5</v>
      </c>
      <c r="F288" s="42">
        <v>8.68</v>
      </c>
      <c r="G288" s="39">
        <f t="shared" si="16"/>
        <v>1.1799999999999997</v>
      </c>
      <c r="H288" s="19">
        <f t="shared" si="17"/>
        <v>4719.9999999999991</v>
      </c>
      <c r="I288" s="46"/>
      <c r="K288" s="3"/>
      <c r="L288" s="1"/>
      <c r="M288" s="1"/>
    </row>
    <row r="289" spans="1:13" x14ac:dyDescent="0.25">
      <c r="A289" s="30">
        <v>282</v>
      </c>
      <c r="B289" s="21">
        <v>380</v>
      </c>
      <c r="C289" s="26" t="s">
        <v>16</v>
      </c>
      <c r="D289" s="44" t="s">
        <v>10</v>
      </c>
      <c r="E289" s="42">
        <v>8.7200000000000006</v>
      </c>
      <c r="F289" s="42">
        <v>12</v>
      </c>
      <c r="G289" s="39">
        <f t="shared" si="16"/>
        <v>3.2799999999999994</v>
      </c>
      <c r="H289" s="19">
        <f t="shared" si="17"/>
        <v>13119.999999999998</v>
      </c>
      <c r="I289" s="46"/>
      <c r="K289" s="3"/>
      <c r="L289" s="1"/>
      <c r="M289" s="1"/>
    </row>
    <row r="290" spans="1:13" x14ac:dyDescent="0.25">
      <c r="A290" s="30">
        <v>283</v>
      </c>
      <c r="B290" s="21">
        <v>380</v>
      </c>
      <c r="C290" s="26" t="s">
        <v>16</v>
      </c>
      <c r="D290" s="44" t="s">
        <v>10</v>
      </c>
      <c r="E290" s="42">
        <v>12.3</v>
      </c>
      <c r="F290" s="42">
        <v>13.1</v>
      </c>
      <c r="G290" s="39">
        <f t="shared" si="16"/>
        <v>0.79999999999999893</v>
      </c>
      <c r="H290" s="19">
        <f t="shared" si="17"/>
        <v>3199.9999999999959</v>
      </c>
      <c r="I290" s="46"/>
      <c r="K290" s="2"/>
      <c r="L290" s="1"/>
      <c r="M290" s="1"/>
    </row>
    <row r="291" spans="1:13" x14ac:dyDescent="0.25">
      <c r="A291" s="30">
        <v>284</v>
      </c>
      <c r="B291" s="21">
        <v>380</v>
      </c>
      <c r="C291" s="26" t="s">
        <v>16</v>
      </c>
      <c r="D291" s="44" t="s">
        <v>10</v>
      </c>
      <c r="E291" s="42">
        <v>14.12</v>
      </c>
      <c r="F291" s="42">
        <v>16.149999999999999</v>
      </c>
      <c r="G291" s="39">
        <f t="shared" si="16"/>
        <v>2.0299999999999994</v>
      </c>
      <c r="H291" s="19">
        <f t="shared" si="17"/>
        <v>8119.9999999999973</v>
      </c>
      <c r="I291" s="47"/>
      <c r="K291" s="2"/>
      <c r="L291" s="1"/>
      <c r="M291" s="1"/>
    </row>
    <row r="292" spans="1:13" x14ac:dyDescent="0.25">
      <c r="A292" s="30">
        <v>285</v>
      </c>
      <c r="B292" s="21">
        <v>380</v>
      </c>
      <c r="C292" s="26" t="s">
        <v>16</v>
      </c>
      <c r="D292" s="44" t="s">
        <v>10</v>
      </c>
      <c r="E292" s="42">
        <v>16.029</v>
      </c>
      <c r="F292" s="42">
        <v>17.55</v>
      </c>
      <c r="G292" s="39">
        <f t="shared" si="16"/>
        <v>1.5210000000000008</v>
      </c>
      <c r="H292" s="19">
        <f t="shared" si="17"/>
        <v>6084.0000000000036</v>
      </c>
      <c r="I292" s="47"/>
      <c r="K292" s="2"/>
      <c r="L292" s="1"/>
      <c r="M292" s="1"/>
    </row>
    <row r="293" spans="1:13" x14ac:dyDescent="0.25">
      <c r="A293" s="30">
        <v>286</v>
      </c>
      <c r="B293" s="21">
        <v>380</v>
      </c>
      <c r="C293" s="26" t="s">
        <v>16</v>
      </c>
      <c r="D293" s="44" t="s">
        <v>10</v>
      </c>
      <c r="E293" s="42">
        <v>18.5</v>
      </c>
      <c r="F293" s="45">
        <v>20.173999999999999</v>
      </c>
      <c r="G293" s="48">
        <f t="shared" si="16"/>
        <v>1.6739999999999995</v>
      </c>
      <c r="H293" s="23">
        <f t="shared" si="17"/>
        <v>6695.9999999999982</v>
      </c>
      <c r="I293" s="49"/>
      <c r="K293" s="2"/>
      <c r="L293" s="1"/>
      <c r="M293" s="1"/>
    </row>
    <row r="294" spans="1:13" ht="15.75" thickBot="1" x14ac:dyDescent="0.3">
      <c r="A294" s="30">
        <v>287</v>
      </c>
      <c r="B294" s="50">
        <v>380</v>
      </c>
      <c r="C294" s="51" t="s">
        <v>16</v>
      </c>
      <c r="D294" s="52" t="s">
        <v>10</v>
      </c>
      <c r="E294" s="53">
        <v>20.184000000000001</v>
      </c>
      <c r="F294" s="54">
        <v>22.5</v>
      </c>
      <c r="G294" s="55">
        <f t="shared" si="16"/>
        <v>2.3159999999999989</v>
      </c>
      <c r="H294" s="24">
        <f t="shared" si="17"/>
        <v>9263.9999999999964</v>
      </c>
      <c r="I294" s="56"/>
      <c r="K294" s="2"/>
      <c r="L294" s="1"/>
      <c r="M294" s="1"/>
    </row>
    <row r="295" spans="1:13" x14ac:dyDescent="0.25">
      <c r="G295" s="57">
        <f>SUM(G8:G294)</f>
        <v>288.41200000000009</v>
      </c>
      <c r="H295" s="25">
        <f>SUM(H8:H294)</f>
        <v>1147628</v>
      </c>
      <c r="I295" s="58"/>
    </row>
  </sheetData>
  <sortState xmlns:xlrd2="http://schemas.microsoft.com/office/spreadsheetml/2017/richdata2" ref="B410:I461">
    <sortCondition ref="E410:E461"/>
  </sortState>
  <mergeCells count="2">
    <mergeCell ref="A2:I3"/>
    <mergeCell ref="A5:I5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K34" sqref="K33:K3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 załącznik</vt:lpstr>
      <vt:lpstr>Arkusz3</vt:lpstr>
    </vt:vector>
  </TitlesOfParts>
  <Company>PKP PLK S.A. IZ Zielona Góra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 Drozd</dc:creator>
  <cp:lastModifiedBy>Drozd Dorota</cp:lastModifiedBy>
  <cp:lastPrinted>2025-12-19T10:06:54Z</cp:lastPrinted>
  <dcterms:created xsi:type="dcterms:W3CDTF">2014-04-09T12:29:35Z</dcterms:created>
  <dcterms:modified xsi:type="dcterms:W3CDTF">2026-01-23T11:29:02Z</dcterms:modified>
</cp:coreProperties>
</file>